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CFSP\20-21\"/>
    </mc:Choice>
  </mc:AlternateContent>
  <xr:revisionPtr revIDLastSave="0" documentId="8_{6912EE39-C85F-491C-83B8-71C509F3BE1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9" i="1" l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T17" i="1"/>
  <c r="W17" i="1" s="1"/>
  <c r="AD17" i="1" l="1"/>
  <c r="AE17" i="1" s="1"/>
  <c r="T19" i="1"/>
  <c r="W19" i="1" s="1"/>
  <c r="AD19" i="1" s="1"/>
  <c r="AE19" i="1" s="1"/>
  <c r="T18" i="1"/>
  <c r="W18" i="1" s="1"/>
  <c r="AD18" i="1" s="1"/>
  <c r="AE18" i="1" s="1"/>
  <c r="T16" i="1"/>
  <c r="W16" i="1" s="1"/>
  <c r="AD16" i="1" s="1"/>
  <c r="AE16" i="1" s="1"/>
  <c r="T15" i="1"/>
  <c r="W15" i="1" s="1"/>
  <c r="AD15" i="1" s="1"/>
  <c r="AE15" i="1" s="1"/>
  <c r="T14" i="1"/>
  <c r="W14" i="1" s="1"/>
  <c r="AD14" i="1" s="1"/>
  <c r="AE14" i="1" s="1"/>
  <c r="T13" i="1"/>
  <c r="W13" i="1" s="1"/>
  <c r="AD13" i="1" s="1"/>
  <c r="AE13" i="1" s="1"/>
  <c r="T12" i="1"/>
  <c r="W12" i="1" s="1"/>
  <c r="AD12" i="1" s="1"/>
  <c r="AE12" i="1" s="1"/>
  <c r="T11" i="1"/>
  <c r="W11" i="1" s="1"/>
  <c r="AD11" i="1" s="1"/>
  <c r="AE11" i="1" s="1"/>
  <c r="T10" i="1"/>
  <c r="W10" i="1" s="1"/>
  <c r="AD10" i="1" s="1"/>
  <c r="AE10" i="1" s="1"/>
  <c r="T9" i="1"/>
  <c r="W9" i="1" s="1"/>
  <c r="AD9" i="1" s="1"/>
  <c r="AE9" i="1" s="1"/>
  <c r="T8" i="1"/>
  <c r="W8" i="1" s="1"/>
  <c r="AD8" i="1" s="1"/>
  <c r="AE8" i="1" s="1"/>
  <c r="T7" i="1"/>
  <c r="W7" i="1" s="1"/>
  <c r="AD7" i="1" s="1"/>
  <c r="AE7" i="1" s="1"/>
  <c r="T6" i="1"/>
  <c r="W6" i="1" l="1"/>
  <c r="AD6" i="1" s="1"/>
  <c r="AE6" i="1" s="1"/>
</calcChain>
</file>

<file path=xl/sharedStrings.xml><?xml version="1.0" encoding="utf-8"?>
<sst xmlns="http://schemas.openxmlformats.org/spreadsheetml/2006/main" count="92" uniqueCount="59">
  <si>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</si>
  <si>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</si>
  <si>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</si>
  <si>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</si>
  <si>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</si>
  <si>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</si>
  <si>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</si>
  <si>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</si>
  <si>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</si>
  <si>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</si>
  <si>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</si>
  <si>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</si>
  <si>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</si>
  <si>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</si>
  <si>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</si>
  <si>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XII</t>
  </si>
  <si>
    <t>XIII</t>
  </si>
  <si>
    <t>XIV</t>
  </si>
  <si>
    <t>Kol:</t>
  </si>
  <si>
    <t>KolP:</t>
  </si>
  <si>
    <t>Milena</t>
  </si>
  <si>
    <t>Vježbe</t>
  </si>
  <si>
    <t>Ocjena:</t>
  </si>
  <si>
    <t>S</t>
  </si>
  <si>
    <t>Total</t>
  </si>
  <si>
    <t>SEMESTAR</t>
  </si>
  <si>
    <t>ZAVRŠNI</t>
  </si>
  <si>
    <t>AVGUST</t>
  </si>
  <si>
    <t>RED</t>
  </si>
  <si>
    <t>POP</t>
  </si>
  <si>
    <t>ES</t>
  </si>
  <si>
    <t>PREDMET: Spoljna i bezbjednosna politika EU</t>
  </si>
  <si>
    <t>Max. 10</t>
  </si>
  <si>
    <t>Matija</t>
  </si>
  <si>
    <t>Brajović</t>
  </si>
  <si>
    <t>Dea</t>
  </si>
  <si>
    <t>Vukčević</t>
  </si>
  <si>
    <t>Milica</t>
  </si>
  <si>
    <t>Kokotović</t>
  </si>
  <si>
    <t>Jelena</t>
  </si>
  <si>
    <t>Bigović</t>
  </si>
  <si>
    <t>Nedović</t>
  </si>
  <si>
    <t>Jovana</t>
  </si>
  <si>
    <t>Žarković</t>
  </si>
  <si>
    <t>Kristina</t>
  </si>
  <si>
    <t>Miranović</t>
  </si>
  <si>
    <t>Jokić</t>
  </si>
  <si>
    <t>Pejović</t>
  </si>
  <si>
    <t>Zagorka</t>
  </si>
  <si>
    <t>Šljivančanin</t>
  </si>
  <si>
    <t>Aleksandra</t>
  </si>
  <si>
    <t>Drašković</t>
  </si>
  <si>
    <t>Anđela</t>
  </si>
  <si>
    <t>Klikovac</t>
  </si>
  <si>
    <t>Jovan</t>
  </si>
  <si>
    <t>Gojković</t>
  </si>
  <si>
    <t>Danijela</t>
  </si>
  <si>
    <t>Bušković</t>
  </si>
  <si>
    <t>Prez: Max.5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</si>
</sst>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1"/>
      <color rgb="FF333333"/>
      <name val="Calibri"/>
      <family val="2"/>
      <scheme val="minor"/>
    </font>
    <font>
      <sz val="9"/>
      <color rgb="FF33333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auto="1"/>
      </top>
      <bottom/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EDFD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DEDFDE"/>
      </right>
      <top style="thin">
        <color rgb="FF000000"/>
      </top>
      <bottom style="thin">
        <color rgb="FF000000"/>
      </bottom>
      <diagonal/>
    </border>
    <border>
      <left style="medium">
        <color rgb="FFDEDFDE"/>
      </left>
      <right style="thin">
        <color rgb="FF000000"/>
      </right>
      <top style="thin">
        <color rgb="FF000000"/>
      </top>
      <bottom style="medium">
        <color rgb="FFDEDFD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DEDFDE"/>
      </bottom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5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/>
    </xf>
    <xf numFmtId="0" fontId="2" fillId="2" borderId="37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40" xfId="0" applyFont="1" applyFill="1" applyBorder="1"/>
    <xf numFmtId="0" fontId="2" fillId="2" borderId="41" xfId="0" applyFont="1" applyFill="1" applyBorder="1"/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48" xfId="0" applyFont="1" applyFill="1" applyBorder="1" applyAlignment="1">
      <alignment horizontal="left"/>
    </xf>
    <xf numFmtId="49" fontId="2" fillId="2" borderId="48" xfId="0" applyNumberFormat="1" applyFont="1" applyFill="1" applyBorder="1" applyAlignment="1">
      <alignment horizontal="left"/>
    </xf>
    <xf numFmtId="0" fontId="2" fillId="2" borderId="48" xfId="0" applyFont="1" applyFill="1" applyBorder="1" applyAlignment="1">
      <alignment horizontal="center" vertical="center"/>
    </xf>
    <xf numFmtId="0" fontId="2" fillId="2" borderId="48" xfId="0" applyFont="1" applyFill="1" applyBorder="1"/>
    <xf numFmtId="0" fontId="2" fillId="2" borderId="48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36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vertical="center" wrapText="1"/>
    </xf>
    <xf numFmtId="0" fontId="4" fillId="3" borderId="60" xfId="0" applyFont="1" applyFill="1" applyBorder="1" applyAlignment="1">
      <alignment vertical="center" wrapText="1"/>
    </xf>
    <xf numFmtId="0" fontId="4" fillId="4" borderId="60" xfId="0" applyFont="1" applyFill="1" applyBorder="1" applyAlignment="1">
      <alignment vertical="center" wrapText="1"/>
    </xf>
    <xf numFmtId="0" fontId="4" fillId="4" borderId="61" xfId="0" applyFont="1" applyFill="1" applyBorder="1" applyAlignment="1">
      <alignment vertical="center" wrapText="1"/>
    </xf>
    <xf numFmtId="0" fontId="4" fillId="4" borderId="62" xfId="0" applyFont="1" applyFill="1" applyBorder="1" applyAlignment="1">
      <alignment vertical="center" wrapText="1"/>
    </xf>
    <xf numFmtId="0" fontId="4" fillId="3" borderId="61" xfId="0" applyFont="1" applyFill="1" applyBorder="1" applyAlignment="1">
      <alignment vertical="center" wrapText="1"/>
    </xf>
    <xf numFmtId="0" fontId="4" fillId="3" borderId="62" xfId="0" applyFont="1" applyFill="1" applyBorder="1" applyAlignment="1">
      <alignment vertical="center" wrapText="1"/>
    </xf>
    <xf numFmtId="0" fontId="4" fillId="3" borderId="63" xfId="0" applyFont="1" applyFill="1" applyBorder="1" applyAlignment="1">
      <alignment vertical="center" wrapText="1"/>
    </xf>
    <xf numFmtId="0" fontId="4" fillId="3" borderId="64" xfId="0" applyFont="1" applyFill="1" applyBorder="1" applyAlignment="1">
      <alignment vertical="center" wrapText="1"/>
    </xf>
    <xf numFmtId="0" fontId="0" fillId="3" borderId="49" xfId="0" applyFill="1" applyBorder="1"/>
    <xf numFmtId="0" fontId="0" fillId="3" borderId="50" xfId="0" applyFill="1" applyBorder="1"/>
    <xf numFmtId="0" fontId="5" fillId="3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3" borderId="65" xfId="0" applyFont="1" applyFill="1" applyBorder="1" applyAlignment="1">
      <alignment vertical="center" wrapText="1"/>
    </xf>
    <xf numFmtId="0" fontId="5" fillId="3" borderId="66" xfId="0" applyFont="1" applyFill="1" applyBorder="1" applyAlignment="1">
      <alignment vertical="center" wrapText="1"/>
    </xf>
    <xf numFmtId="0" fontId="5" fillId="4" borderId="67" xfId="0" applyFont="1" applyFill="1" applyBorder="1" applyAlignment="1">
      <alignment vertical="center" wrapText="1"/>
    </xf>
    <xf numFmtId="0" fontId="5" fillId="4" borderId="68" xfId="0" applyFont="1" applyFill="1" applyBorder="1" applyAlignment="1">
      <alignment vertical="center" wrapText="1"/>
    </xf>
    <xf numFmtId="0" fontId="5" fillId="3" borderId="67" xfId="0" applyFont="1" applyFill="1" applyBorder="1" applyAlignment="1">
      <alignment vertical="center" wrapText="1"/>
    </xf>
    <xf numFmtId="0" fontId="5" fillId="3" borderId="68" xfId="0" applyFont="1" applyFill="1" applyBorder="1" applyAlignment="1">
      <alignment vertical="center" wrapText="1"/>
    </xf>
    <xf numFmtId="0" fontId="5" fillId="4" borderId="69" xfId="0" applyFont="1" applyFill="1" applyBorder="1" applyAlignment="1">
      <alignment vertical="center" wrapText="1"/>
    </xf>
    <xf numFmtId="0" fontId="5" fillId="4" borderId="49" xfId="0" applyFont="1" applyFill="1" applyBorder="1" applyAlignment="1">
      <alignment vertical="center" wrapText="1"/>
    </xf>
    <xf numFmtId="0" fontId="5" fillId="4" borderId="5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2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9"/>
  <sheetViews>
    <sheetView tabSelected="1" topLeftCell="A2" workbookViewId="0">
      <selection activeCell="W9" sqref="W9"/>
    </sheetView>
  </sheetViews>
  <sheetFormatPr defaultColWidth="9.140625" defaultRowHeight="15" x14ac:dyDescent="0.25"/>
  <cols>
    <col min="1" max="1" width="5.85546875" style="1" customWidth="1"/>
    <col min="2" max="2" width="4.28515625" style="1" customWidth="1"/>
    <col min="3" max="3" width="5.42578125" style="1" customWidth="1"/>
    <col min="4" max="4" width="4.140625" style="1" customWidth="1"/>
    <col min="5" max="18" width="4.28515625" style="1" hidden="1" customWidth="1"/>
    <col min="19" max="19" width="6.85546875" style="2" hidden="1" customWidth="1"/>
    <col min="20" max="20" width="8.140625" style="1" customWidth="1"/>
    <col min="21" max="21" width="6" style="1" customWidth="1"/>
    <col min="22" max="22" width="5.5703125" style="1" customWidth="1"/>
    <col min="23" max="23" width="7.7109375" style="2" customWidth="1"/>
    <col min="24" max="25" width="6.7109375" style="2" customWidth="1"/>
    <col min="26" max="26" width="6.85546875" style="2" customWidth="1"/>
    <col min="27" max="27" width="8" style="2" customWidth="1"/>
    <col min="28" max="30" width="8.42578125" style="2" customWidth="1"/>
    <col min="31" max="31" width="9.140625" style="1"/>
    <col min="32" max="16384" width="9.140625" style="49"/>
  </cols>
  <sheetData>
    <row r="1" spans="1:31" s="1" customFormat="1" ht="16.5" thickTop="1" thickBot="1" x14ac:dyDescent="0.35">
      <c r="A1" s="34" t="s">
        <v>31</v>
      </c>
      <c r="B1" s="35"/>
      <c r="C1" s="36"/>
      <c r="D1" s="37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9"/>
      <c r="T1" s="38"/>
      <c r="U1" s="38"/>
      <c r="V1" s="38"/>
      <c r="W1" s="39"/>
      <c r="X1" s="39"/>
      <c r="Y1" s="39"/>
      <c r="Z1" s="39"/>
      <c r="AA1" s="39"/>
      <c r="AB1" s="39"/>
      <c r="AC1" s="39"/>
      <c r="AD1" s="39"/>
      <c r="AE1" s="40"/>
    </row>
    <row r="2" spans="1:31" s="1" customFormat="1" ht="16.5" customHeight="1" thickTop="1" thickBot="1" x14ac:dyDescent="0.3">
      <c r="A2" s="41"/>
      <c r="B2" s="42"/>
      <c r="C2" s="43"/>
      <c r="D2" s="4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5"/>
      <c r="T2" s="90" t="s">
        <v>25</v>
      </c>
      <c r="U2" s="91"/>
      <c r="V2" s="91"/>
      <c r="W2" s="92"/>
      <c r="X2" s="90" t="s">
        <v>26</v>
      </c>
      <c r="Y2" s="91"/>
      <c r="Z2" s="92"/>
      <c r="AA2" s="90" t="s">
        <v>27</v>
      </c>
      <c r="AB2" s="91"/>
      <c r="AC2" s="92"/>
      <c r="AD2" s="63"/>
      <c r="AE2" s="40"/>
    </row>
    <row r="3" spans="1:31" s="1" customFormat="1" ht="16.5" customHeight="1" thickTop="1" thickBot="1" x14ac:dyDescent="0.3">
      <c r="A3" s="96" t="s">
        <v>0</v>
      </c>
      <c r="B3" s="4"/>
      <c r="C3" s="5"/>
      <c r="D3" s="99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45"/>
      <c r="T3" s="93"/>
      <c r="U3" s="94"/>
      <c r="V3" s="94"/>
      <c r="W3" s="95"/>
      <c r="X3" s="93"/>
      <c r="Y3" s="94"/>
      <c r="Z3" s="95"/>
      <c r="AA3" s="93"/>
      <c r="AB3" s="94"/>
      <c r="AC3" s="95"/>
      <c r="AD3" s="61"/>
      <c r="AE3" s="7"/>
    </row>
    <row r="4" spans="1:31" s="48" customFormat="1" ht="18" customHeight="1" thickTop="1" thickBot="1" x14ac:dyDescent="0.3">
      <c r="A4" s="97"/>
      <c r="B4" s="102" t="s">
        <v>2</v>
      </c>
      <c r="C4" s="103"/>
      <c r="D4" s="100"/>
      <c r="E4" s="106" t="s">
        <v>14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9" t="s">
        <v>21</v>
      </c>
      <c r="U4" s="47" t="s">
        <v>18</v>
      </c>
      <c r="V4" s="47" t="s">
        <v>19</v>
      </c>
      <c r="W4" s="47" t="s">
        <v>24</v>
      </c>
      <c r="X4" s="47" t="s">
        <v>28</v>
      </c>
      <c r="Y4" s="47" t="s">
        <v>29</v>
      </c>
      <c r="Z4" s="47" t="s">
        <v>24</v>
      </c>
      <c r="AA4" s="47" t="s">
        <v>28</v>
      </c>
      <c r="AB4" s="47" t="s">
        <v>29</v>
      </c>
      <c r="AC4" s="47" t="s">
        <v>24</v>
      </c>
      <c r="AD4" s="47" t="s">
        <v>24</v>
      </c>
      <c r="AE4" s="47" t="s">
        <v>22</v>
      </c>
    </row>
    <row r="5" spans="1:31" ht="28.5" thickTop="1" thickBot="1" x14ac:dyDescent="0.3">
      <c r="A5" s="98"/>
      <c r="B5" s="104"/>
      <c r="C5" s="105"/>
      <c r="D5" s="101"/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15</v>
      </c>
      <c r="Q5" s="9" t="s">
        <v>16</v>
      </c>
      <c r="R5" s="9" t="s">
        <v>17</v>
      </c>
      <c r="S5" s="9" t="s">
        <v>58</v>
      </c>
      <c r="T5" s="9" t="s">
        <v>32</v>
      </c>
      <c r="U5" s="3">
        <v>40</v>
      </c>
      <c r="V5" s="3"/>
      <c r="W5" s="45"/>
      <c r="X5" s="45">
        <v>50</v>
      </c>
      <c r="Y5" s="45"/>
      <c r="Z5" s="45"/>
      <c r="AA5" s="45"/>
      <c r="AB5" s="45"/>
      <c r="AC5" s="45"/>
      <c r="AD5" s="45"/>
      <c r="AE5" s="10"/>
    </row>
    <row r="6" spans="1:31" ht="16.5" thickTop="1" thickBot="1" x14ac:dyDescent="0.3">
      <c r="A6" s="17">
        <v>1</v>
      </c>
      <c r="B6" s="25">
        <v>48</v>
      </c>
      <c r="C6" s="11">
        <v>2020</v>
      </c>
      <c r="D6" s="12" t="s">
        <v>30</v>
      </c>
      <c r="E6" s="13"/>
      <c r="F6" s="14"/>
      <c r="G6" s="14"/>
      <c r="H6" s="14"/>
      <c r="I6" s="14"/>
      <c r="J6" s="14"/>
      <c r="K6" s="30"/>
      <c r="L6" s="14"/>
      <c r="M6" s="14"/>
      <c r="N6" s="14"/>
      <c r="O6" s="14"/>
      <c r="P6" s="14"/>
      <c r="Q6" s="14"/>
      <c r="R6" s="14"/>
      <c r="S6" s="32"/>
      <c r="T6" s="15">
        <f t="shared" ref="T6:T19" si="0">(ROUND(SUM(F6:S6)*1,1))</f>
        <v>0</v>
      </c>
      <c r="U6" s="16">
        <v>19</v>
      </c>
      <c r="V6" s="16"/>
      <c r="W6" s="15">
        <f t="shared" ref="W6:W19" si="1">IF(V6&gt;0, SUM(T6:T6, V6), SUM(T6:U6))</f>
        <v>19</v>
      </c>
      <c r="X6" s="16"/>
      <c r="Y6" s="16"/>
      <c r="Z6" s="16">
        <f>IF(Y6&gt;0, Y6, X6)</f>
        <v>0</v>
      </c>
      <c r="AA6" s="55"/>
      <c r="AB6" s="56"/>
      <c r="AC6" s="62">
        <f>IF(AB6&gt;0, AB6, AA6)</f>
        <v>0</v>
      </c>
      <c r="AD6" s="15">
        <f>IF(AC6&gt;0,SUM(AC6,W6),SUM(Z6,W6))</f>
        <v>19</v>
      </c>
      <c r="AE6" s="15" t="str">
        <f>IF(AD6&gt;89,"A",IF(AD6&gt;79,"B",IF(AD6&gt;69,"C",IF(AD6&gt;59,"D",IF(AD6&gt;49,"E",IF(AD6=0,"Neakt.","F"))))))</f>
        <v>F</v>
      </c>
    </row>
    <row r="7" spans="1:31" ht="16.5" thickTop="1" thickBot="1" x14ac:dyDescent="0.3">
      <c r="A7" s="28">
        <v>2</v>
      </c>
      <c r="B7" s="26">
        <v>49</v>
      </c>
      <c r="C7" s="18">
        <v>2020</v>
      </c>
      <c r="D7" s="12" t="s">
        <v>30</v>
      </c>
      <c r="E7" s="19"/>
      <c r="F7" s="20"/>
      <c r="G7" s="20"/>
      <c r="H7" s="20"/>
      <c r="I7" s="20"/>
      <c r="J7" s="20"/>
      <c r="K7" s="31"/>
      <c r="L7" s="20"/>
      <c r="M7" s="20"/>
      <c r="N7" s="20"/>
      <c r="O7" s="20"/>
      <c r="P7" s="20"/>
      <c r="Q7" s="20"/>
      <c r="R7" s="20"/>
      <c r="S7" s="33"/>
      <c r="T7" s="15">
        <f t="shared" si="0"/>
        <v>0</v>
      </c>
      <c r="U7" s="21"/>
      <c r="V7" s="21"/>
      <c r="W7" s="15">
        <f t="shared" si="1"/>
        <v>0</v>
      </c>
      <c r="X7" s="21"/>
      <c r="Y7" s="53"/>
      <c r="Z7" s="16">
        <f t="shared" ref="Z7:Z19" si="2">IF(Y7&gt;0, Y7, X7)</f>
        <v>0</v>
      </c>
      <c r="AA7" s="57"/>
      <c r="AB7" s="58"/>
      <c r="AC7" s="62">
        <f t="shared" ref="AC7:AC19" si="3">IF(AB7&gt;0, AB7, AA7)</f>
        <v>0</v>
      </c>
      <c r="AD7" s="64">
        <f t="shared" ref="AD7:AD19" si="4">IF(AC7&gt;0,SUM(AC7,W7),SUM(Z7,W7))</f>
        <v>0</v>
      </c>
      <c r="AE7" s="15" t="str">
        <f t="shared" ref="AE7:AE19" si="5">IF(AD7&gt;89,"A",IF(AD7&gt;79,"B",IF(AD7&gt;69,"C",IF(AD7&gt;59,"D",IF(AD7&gt;49,"E",IF(AD7=0,"Neakt.","F"))))))</f>
        <v>Neakt.</v>
      </c>
    </row>
    <row r="8" spans="1:31" ht="16.5" thickTop="1" thickBot="1" x14ac:dyDescent="0.3">
      <c r="A8" s="28">
        <v>3</v>
      </c>
      <c r="B8" s="26">
        <v>50</v>
      </c>
      <c r="C8" s="18">
        <v>2020</v>
      </c>
      <c r="D8" s="12" t="s">
        <v>30</v>
      </c>
      <c r="E8" s="19"/>
      <c r="F8" s="20"/>
      <c r="G8" s="20"/>
      <c r="H8" s="20"/>
      <c r="I8" s="20"/>
      <c r="J8" s="20"/>
      <c r="K8" s="31"/>
      <c r="L8" s="20"/>
      <c r="M8" s="20"/>
      <c r="N8" s="20"/>
      <c r="O8" s="20"/>
      <c r="P8" s="20"/>
      <c r="Q8" s="20"/>
      <c r="R8" s="20"/>
      <c r="S8" s="33"/>
      <c r="T8" s="15">
        <f t="shared" si="0"/>
        <v>0</v>
      </c>
      <c r="U8" s="21">
        <v>9.5</v>
      </c>
      <c r="V8" s="21"/>
      <c r="W8" s="15">
        <f t="shared" si="1"/>
        <v>9.5</v>
      </c>
      <c r="X8" s="21"/>
      <c r="Y8" s="53"/>
      <c r="Z8" s="16">
        <f t="shared" si="2"/>
        <v>0</v>
      </c>
      <c r="AA8" s="57"/>
      <c r="AB8" s="58"/>
      <c r="AC8" s="62">
        <f t="shared" si="3"/>
        <v>0</v>
      </c>
      <c r="AD8" s="66">
        <f t="shared" si="4"/>
        <v>9.5</v>
      </c>
      <c r="AE8" s="15" t="str">
        <f t="shared" si="5"/>
        <v>F</v>
      </c>
    </row>
    <row r="9" spans="1:31" ht="16.5" thickTop="1" thickBot="1" x14ac:dyDescent="0.3">
      <c r="A9" s="28">
        <v>4</v>
      </c>
      <c r="B9" s="26">
        <v>51</v>
      </c>
      <c r="C9" s="18">
        <v>2020</v>
      </c>
      <c r="D9" s="12" t="s">
        <v>30</v>
      </c>
      <c r="E9" s="19"/>
      <c r="F9" s="20"/>
      <c r="G9" s="20"/>
      <c r="H9" s="20"/>
      <c r="I9" s="20"/>
      <c r="J9" s="20"/>
      <c r="K9" s="31"/>
      <c r="L9" s="20"/>
      <c r="M9" s="20"/>
      <c r="N9" s="20"/>
      <c r="O9" s="20"/>
      <c r="P9" s="20"/>
      <c r="Q9" s="20"/>
      <c r="R9" s="20"/>
      <c r="S9" s="33"/>
      <c r="T9" s="15">
        <f t="shared" si="0"/>
        <v>0</v>
      </c>
      <c r="U9" s="21"/>
      <c r="V9" s="21"/>
      <c r="W9" s="15">
        <f t="shared" si="1"/>
        <v>0</v>
      </c>
      <c r="X9" s="21"/>
      <c r="Y9" s="53"/>
      <c r="Z9" s="16">
        <f t="shared" si="2"/>
        <v>0</v>
      </c>
      <c r="AA9" s="57"/>
      <c r="AB9" s="58"/>
      <c r="AC9" s="62">
        <f t="shared" si="3"/>
        <v>0</v>
      </c>
      <c r="AD9" s="64">
        <f t="shared" si="4"/>
        <v>0</v>
      </c>
      <c r="AE9" s="15" t="str">
        <f t="shared" si="5"/>
        <v>Neakt.</v>
      </c>
    </row>
    <row r="10" spans="1:31" ht="16.5" thickTop="1" thickBot="1" x14ac:dyDescent="0.3">
      <c r="A10" s="28">
        <v>5</v>
      </c>
      <c r="B10" s="26">
        <v>52</v>
      </c>
      <c r="C10" s="18">
        <v>2020</v>
      </c>
      <c r="D10" s="12" t="s">
        <v>30</v>
      </c>
      <c r="E10" s="19"/>
      <c r="F10" s="20"/>
      <c r="G10" s="20"/>
      <c r="H10" s="20"/>
      <c r="I10" s="20"/>
      <c r="J10" s="20"/>
      <c r="K10" s="31"/>
      <c r="L10" s="20"/>
      <c r="M10" s="20"/>
      <c r="N10" s="20"/>
      <c r="O10" s="20"/>
      <c r="P10" s="20"/>
      <c r="Q10" s="20"/>
      <c r="R10" s="20"/>
      <c r="S10" s="33"/>
      <c r="T10" s="15">
        <f t="shared" si="0"/>
        <v>0</v>
      </c>
      <c r="U10" s="21"/>
      <c r="V10" s="21"/>
      <c r="W10" s="15">
        <f t="shared" si="1"/>
        <v>0</v>
      </c>
      <c r="X10" s="21"/>
      <c r="Y10" s="53"/>
      <c r="Z10" s="16">
        <f t="shared" si="2"/>
        <v>0</v>
      </c>
      <c r="AA10" s="57"/>
      <c r="AB10" s="58"/>
      <c r="AC10" s="62">
        <f t="shared" si="3"/>
        <v>0</v>
      </c>
      <c r="AD10" s="64">
        <f t="shared" si="4"/>
        <v>0</v>
      </c>
      <c r="AE10" s="15" t="str">
        <f t="shared" si="5"/>
        <v>Neakt.</v>
      </c>
    </row>
    <row r="11" spans="1:31" ht="16.5" thickTop="1" thickBot="1" x14ac:dyDescent="0.3">
      <c r="A11" s="17">
        <v>6</v>
      </c>
      <c r="B11" s="26">
        <v>53</v>
      </c>
      <c r="C11" s="18">
        <v>2020</v>
      </c>
      <c r="D11" s="12" t="s">
        <v>30</v>
      </c>
      <c r="E11" s="19"/>
      <c r="F11" s="20"/>
      <c r="G11" s="20"/>
      <c r="H11" s="20"/>
      <c r="I11" s="20"/>
      <c r="J11" s="20"/>
      <c r="K11" s="31"/>
      <c r="L11" s="20"/>
      <c r="M11" s="20"/>
      <c r="N11" s="20"/>
      <c r="O11" s="20"/>
      <c r="P11" s="20"/>
      <c r="Q11" s="20"/>
      <c r="R11" s="20"/>
      <c r="S11" s="33"/>
      <c r="T11" s="15">
        <f t="shared" si="0"/>
        <v>0</v>
      </c>
      <c r="U11" s="21"/>
      <c r="V11" s="21"/>
      <c r="W11" s="15">
        <f t="shared" si="1"/>
        <v>0</v>
      </c>
      <c r="X11" s="21"/>
      <c r="Y11" s="53"/>
      <c r="Z11" s="16">
        <f t="shared" si="2"/>
        <v>0</v>
      </c>
      <c r="AA11" s="57"/>
      <c r="AB11" s="58"/>
      <c r="AC11" s="62">
        <f t="shared" si="3"/>
        <v>0</v>
      </c>
      <c r="AD11" s="64">
        <f t="shared" si="4"/>
        <v>0</v>
      </c>
      <c r="AE11" s="15" t="str">
        <f t="shared" si="5"/>
        <v>Neakt.</v>
      </c>
    </row>
    <row r="12" spans="1:31" ht="16.5" thickTop="1" thickBot="1" x14ac:dyDescent="0.3">
      <c r="A12" s="28">
        <v>7</v>
      </c>
      <c r="B12" s="26">
        <v>54</v>
      </c>
      <c r="C12" s="18">
        <v>2020</v>
      </c>
      <c r="D12" s="12" t="s">
        <v>30</v>
      </c>
      <c r="E12" s="19"/>
      <c r="F12" s="20"/>
      <c r="G12" s="20"/>
      <c r="H12" s="20"/>
      <c r="I12" s="20"/>
      <c r="J12" s="20"/>
      <c r="K12" s="31"/>
      <c r="L12" s="20"/>
      <c r="M12" s="20"/>
      <c r="N12" s="20"/>
      <c r="O12" s="20"/>
      <c r="P12" s="20"/>
      <c r="Q12" s="20"/>
      <c r="R12" s="20"/>
      <c r="S12" s="33"/>
      <c r="T12" s="15">
        <f t="shared" si="0"/>
        <v>0</v>
      </c>
      <c r="U12" s="21"/>
      <c r="V12" s="21"/>
      <c r="W12" s="15">
        <f t="shared" si="1"/>
        <v>0</v>
      </c>
      <c r="X12" s="21"/>
      <c r="Y12" s="53"/>
      <c r="Z12" s="16">
        <f t="shared" si="2"/>
        <v>0</v>
      </c>
      <c r="AA12" s="57"/>
      <c r="AB12" s="58"/>
      <c r="AC12" s="62">
        <f t="shared" si="3"/>
        <v>0</v>
      </c>
      <c r="AD12" s="64">
        <f t="shared" si="4"/>
        <v>0</v>
      </c>
      <c r="AE12" s="15" t="str">
        <f t="shared" si="5"/>
        <v>Neakt.</v>
      </c>
    </row>
    <row r="13" spans="1:31" ht="16.5" thickTop="1" thickBot="1" x14ac:dyDescent="0.3">
      <c r="A13" s="28">
        <v>8</v>
      </c>
      <c r="B13" s="26">
        <v>55</v>
      </c>
      <c r="C13" s="18">
        <v>2020</v>
      </c>
      <c r="D13" s="12" t="s">
        <v>30</v>
      </c>
      <c r="E13" s="19"/>
      <c r="F13" s="20"/>
      <c r="G13" s="20"/>
      <c r="H13" s="20"/>
      <c r="I13" s="20"/>
      <c r="J13" s="20"/>
      <c r="K13" s="31"/>
      <c r="L13" s="20"/>
      <c r="M13" s="20"/>
      <c r="N13" s="20"/>
      <c r="O13" s="20"/>
      <c r="P13" s="20"/>
      <c r="Q13" s="20"/>
      <c r="R13" s="20"/>
      <c r="S13" s="33"/>
      <c r="T13" s="15">
        <f t="shared" si="0"/>
        <v>0</v>
      </c>
      <c r="U13" s="21"/>
      <c r="V13" s="21"/>
      <c r="W13" s="15">
        <f t="shared" si="1"/>
        <v>0</v>
      </c>
      <c r="X13" s="21"/>
      <c r="Y13" s="53"/>
      <c r="Z13" s="16">
        <f t="shared" si="2"/>
        <v>0</v>
      </c>
      <c r="AA13" s="57"/>
      <c r="AB13" s="58"/>
      <c r="AC13" s="62">
        <f t="shared" si="3"/>
        <v>0</v>
      </c>
      <c r="AD13" s="64">
        <f t="shared" si="4"/>
        <v>0</v>
      </c>
      <c r="AE13" s="15" t="str">
        <f t="shared" si="5"/>
        <v>Neakt.</v>
      </c>
    </row>
    <row r="14" spans="1:31" ht="17.25" thickTop="1" thickBot="1" x14ac:dyDescent="0.35">
      <c r="A14" s="28">
        <v>9</v>
      </c>
      <c r="B14" s="26">
        <v>60</v>
      </c>
      <c r="C14" s="18">
        <v>2020</v>
      </c>
      <c r="D14" s="12" t="s">
        <v>30</v>
      </c>
      <c r="E14" s="19"/>
      <c r="F14" s="20"/>
      <c r="G14" s="20"/>
      <c r="H14" s="20"/>
      <c r="I14" s="20"/>
      <c r="J14" s="20"/>
      <c r="K14" s="31"/>
      <c r="L14" s="20"/>
      <c r="M14" s="20"/>
      <c r="N14" s="20"/>
      <c r="O14" s="22"/>
      <c r="P14" s="22"/>
      <c r="Q14" s="20"/>
      <c r="R14" s="20"/>
      <c r="S14" s="33"/>
      <c r="T14" s="15">
        <f t="shared" si="0"/>
        <v>0</v>
      </c>
      <c r="U14" s="21"/>
      <c r="V14" s="21"/>
      <c r="W14" s="15">
        <f t="shared" si="1"/>
        <v>0</v>
      </c>
      <c r="X14" s="21"/>
      <c r="Y14" s="53"/>
      <c r="Z14" s="16">
        <f t="shared" si="2"/>
        <v>0</v>
      </c>
      <c r="AA14" s="57"/>
      <c r="AB14" s="58"/>
      <c r="AC14" s="62">
        <f t="shared" si="3"/>
        <v>0</v>
      </c>
      <c r="AD14" s="64">
        <f t="shared" si="4"/>
        <v>0</v>
      </c>
      <c r="AE14" s="15" t="str">
        <f t="shared" si="5"/>
        <v>Neakt.</v>
      </c>
    </row>
    <row r="15" spans="1:31" ht="16.5" thickTop="1" thickBot="1" x14ac:dyDescent="0.3">
      <c r="A15" s="28">
        <v>10</v>
      </c>
      <c r="B15" s="26">
        <v>61</v>
      </c>
      <c r="C15" s="18">
        <v>2020</v>
      </c>
      <c r="D15" s="12" t="s">
        <v>30</v>
      </c>
      <c r="E15" s="19"/>
      <c r="F15" s="20"/>
      <c r="G15" s="20"/>
      <c r="H15" s="20"/>
      <c r="I15" s="20"/>
      <c r="J15" s="20"/>
      <c r="K15" s="31"/>
      <c r="L15" s="20"/>
      <c r="M15" s="20"/>
      <c r="N15" s="20"/>
      <c r="O15" s="20"/>
      <c r="P15" s="20"/>
      <c r="Q15" s="20"/>
      <c r="R15" s="20"/>
      <c r="S15" s="33"/>
      <c r="T15" s="15">
        <f t="shared" si="0"/>
        <v>0</v>
      </c>
      <c r="U15" s="21"/>
      <c r="V15" s="21"/>
      <c r="W15" s="15">
        <f t="shared" si="1"/>
        <v>0</v>
      </c>
      <c r="X15" s="21"/>
      <c r="Y15" s="53"/>
      <c r="Z15" s="16">
        <f t="shared" si="2"/>
        <v>0</v>
      </c>
      <c r="AA15" s="57"/>
      <c r="AB15" s="58"/>
      <c r="AC15" s="62">
        <f t="shared" si="3"/>
        <v>0</v>
      </c>
      <c r="AD15" s="64">
        <f t="shared" si="4"/>
        <v>0</v>
      </c>
      <c r="AE15" s="15" t="str">
        <f t="shared" si="5"/>
        <v>Neakt.</v>
      </c>
    </row>
    <row r="16" spans="1:31" ht="16.5" thickTop="1" thickBot="1" x14ac:dyDescent="0.3">
      <c r="A16" s="17">
        <v>11</v>
      </c>
      <c r="B16" s="26">
        <v>129</v>
      </c>
      <c r="C16" s="18">
        <v>2019</v>
      </c>
      <c r="D16" s="12" t="s">
        <v>30</v>
      </c>
      <c r="E16" s="19"/>
      <c r="F16" s="20"/>
      <c r="G16" s="20"/>
      <c r="H16" s="20"/>
      <c r="I16" s="20"/>
      <c r="J16" s="20"/>
      <c r="K16" s="31"/>
      <c r="L16" s="20"/>
      <c r="M16" s="20"/>
      <c r="N16" s="20"/>
      <c r="O16" s="20"/>
      <c r="P16" s="20"/>
      <c r="Q16" s="20"/>
      <c r="R16" s="20"/>
      <c r="S16" s="33"/>
      <c r="T16" s="15">
        <f t="shared" si="0"/>
        <v>0</v>
      </c>
      <c r="U16" s="21"/>
      <c r="V16" s="21"/>
      <c r="W16" s="15">
        <f t="shared" si="1"/>
        <v>0</v>
      </c>
      <c r="X16" s="21"/>
      <c r="Y16" s="53"/>
      <c r="Z16" s="16">
        <f t="shared" si="2"/>
        <v>0</v>
      </c>
      <c r="AA16" s="57"/>
      <c r="AB16" s="58"/>
      <c r="AC16" s="62">
        <f t="shared" si="3"/>
        <v>0</v>
      </c>
      <c r="AD16" s="64">
        <f t="shared" si="4"/>
        <v>0</v>
      </c>
      <c r="AE16" s="15" t="str">
        <f t="shared" si="5"/>
        <v>Neakt.</v>
      </c>
    </row>
    <row r="17" spans="1:31" ht="16.5" thickTop="1" thickBot="1" x14ac:dyDescent="0.3">
      <c r="A17" s="28">
        <v>12</v>
      </c>
      <c r="B17" s="26">
        <v>134</v>
      </c>
      <c r="C17" s="18">
        <v>2019</v>
      </c>
      <c r="D17" s="12" t="s">
        <v>30</v>
      </c>
      <c r="E17" s="19"/>
      <c r="F17" s="20"/>
      <c r="G17" s="20"/>
      <c r="H17" s="20"/>
      <c r="I17" s="20"/>
      <c r="J17" s="20"/>
      <c r="K17" s="31"/>
      <c r="L17" s="20"/>
      <c r="M17" s="20"/>
      <c r="N17" s="20"/>
      <c r="O17" s="20"/>
      <c r="P17" s="20"/>
      <c r="Q17" s="20"/>
      <c r="R17" s="20"/>
      <c r="S17" s="33"/>
      <c r="T17" s="15">
        <f t="shared" si="0"/>
        <v>0</v>
      </c>
      <c r="U17" s="21">
        <v>1</v>
      </c>
      <c r="V17" s="21"/>
      <c r="W17" s="15">
        <f t="shared" si="1"/>
        <v>1</v>
      </c>
      <c r="X17" s="21"/>
      <c r="Y17" s="53"/>
      <c r="Z17" s="16">
        <f t="shared" si="2"/>
        <v>0</v>
      </c>
      <c r="AA17" s="57"/>
      <c r="AB17" s="58"/>
      <c r="AC17" s="62">
        <f t="shared" si="3"/>
        <v>0</v>
      </c>
      <c r="AD17" s="64">
        <f t="shared" si="4"/>
        <v>1</v>
      </c>
      <c r="AE17" s="15" t="str">
        <f t="shared" si="5"/>
        <v>F</v>
      </c>
    </row>
    <row r="18" spans="1:31" ht="16.5" thickTop="1" thickBot="1" x14ac:dyDescent="0.3">
      <c r="A18" s="28">
        <v>13</v>
      </c>
      <c r="B18" s="26">
        <v>123</v>
      </c>
      <c r="C18" s="18">
        <v>2018</v>
      </c>
      <c r="D18" s="12" t="s">
        <v>30</v>
      </c>
      <c r="E18" s="19"/>
      <c r="F18" s="20"/>
      <c r="G18" s="20"/>
      <c r="H18" s="20"/>
      <c r="I18" s="20"/>
      <c r="J18" s="20"/>
      <c r="K18" s="31"/>
      <c r="L18" s="20"/>
      <c r="M18" s="20"/>
      <c r="N18" s="20"/>
      <c r="O18" s="20"/>
      <c r="P18" s="20"/>
      <c r="Q18" s="20"/>
      <c r="R18" s="20"/>
      <c r="S18" s="33"/>
      <c r="T18" s="15">
        <f t="shared" si="0"/>
        <v>0</v>
      </c>
      <c r="U18" s="21"/>
      <c r="V18" s="21"/>
      <c r="W18" s="15">
        <f t="shared" si="1"/>
        <v>0</v>
      </c>
      <c r="X18" s="21"/>
      <c r="Y18" s="53"/>
      <c r="Z18" s="16">
        <f t="shared" si="2"/>
        <v>0</v>
      </c>
      <c r="AA18" s="57"/>
      <c r="AB18" s="58"/>
      <c r="AC18" s="62">
        <f t="shared" si="3"/>
        <v>0</v>
      </c>
      <c r="AD18" s="64">
        <f t="shared" si="4"/>
        <v>0</v>
      </c>
      <c r="AE18" s="15" t="str">
        <f t="shared" si="5"/>
        <v>Neakt.</v>
      </c>
    </row>
    <row r="19" spans="1:31" ht="16.5" thickTop="1" thickBot="1" x14ac:dyDescent="0.3">
      <c r="A19" s="29">
        <v>14</v>
      </c>
      <c r="B19" s="27">
        <v>149</v>
      </c>
      <c r="C19" s="23">
        <v>2017</v>
      </c>
      <c r="D19" s="68" t="s">
        <v>30</v>
      </c>
      <c r="E19" s="50"/>
      <c r="F19" s="51"/>
      <c r="G19" s="51"/>
      <c r="H19" s="51"/>
      <c r="I19" s="51"/>
      <c r="J19" s="51"/>
      <c r="K19" s="52"/>
      <c r="L19" s="51"/>
      <c r="M19" s="51"/>
      <c r="N19" s="51"/>
      <c r="O19" s="51"/>
      <c r="P19" s="51"/>
      <c r="Q19" s="51"/>
      <c r="R19" s="51"/>
      <c r="S19" s="46"/>
      <c r="T19" s="8">
        <f t="shared" si="0"/>
        <v>0</v>
      </c>
      <c r="U19" s="24"/>
      <c r="V19" s="24"/>
      <c r="W19" s="8">
        <f t="shared" si="1"/>
        <v>0</v>
      </c>
      <c r="X19" s="24"/>
      <c r="Y19" s="54"/>
      <c r="Z19" s="8">
        <f t="shared" si="2"/>
        <v>0</v>
      </c>
      <c r="AA19" s="59"/>
      <c r="AB19" s="60"/>
      <c r="AC19" s="67">
        <f t="shared" si="3"/>
        <v>0</v>
      </c>
      <c r="AD19" s="65">
        <f t="shared" si="4"/>
        <v>0</v>
      </c>
      <c r="AE19" s="8" t="str">
        <f t="shared" si="5"/>
        <v>Neakt.</v>
      </c>
    </row>
    <row r="20" spans="1:31" ht="15.75" thickTop="1" x14ac:dyDescent="0.25">
      <c r="A20" s="49"/>
      <c r="B20" s="49"/>
      <c r="C20" s="49"/>
      <c r="D20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</row>
    <row r="21" spans="1:31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</row>
    <row r="22" spans="1:31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</row>
    <row r="23" spans="1:31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</row>
    <row r="24" spans="1:31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</row>
    <row r="25" spans="1:31" x14ac:dyDescent="0.2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</row>
    <row r="26" spans="1:31" x14ac:dyDescent="0.2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</row>
    <row r="27" spans="1:31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</row>
    <row r="28" spans="1:31" x14ac:dyDescent="0.2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</row>
    <row r="29" spans="1:31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</row>
    <row r="30" spans="1:31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</row>
    <row r="31" spans="1:31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</row>
    <row r="32" spans="1:31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</row>
    <row r="33" s="49" customFormat="1" x14ac:dyDescent="0.25"/>
    <row r="34" s="49" customFormat="1" x14ac:dyDescent="0.25"/>
    <row r="35" s="49" customFormat="1" x14ac:dyDescent="0.25"/>
    <row r="36" s="49" customFormat="1" x14ac:dyDescent="0.25"/>
    <row r="37" s="49" customFormat="1" x14ac:dyDescent="0.25"/>
    <row r="38" s="49" customFormat="1" x14ac:dyDescent="0.25"/>
    <row r="39" s="49" customFormat="1" x14ac:dyDescent="0.25"/>
    <row r="40" s="49" customFormat="1" x14ac:dyDescent="0.25"/>
    <row r="41" s="49" customFormat="1" x14ac:dyDescent="0.25"/>
    <row r="42" s="49" customFormat="1" x14ac:dyDescent="0.25"/>
    <row r="43" s="49" customFormat="1" x14ac:dyDescent="0.25"/>
    <row r="44" s="49" customFormat="1" x14ac:dyDescent="0.25"/>
    <row r="45" s="49" customFormat="1" x14ac:dyDescent="0.25"/>
    <row r="46" s="49" customFormat="1" x14ac:dyDescent="0.25"/>
    <row r="47" s="49" customFormat="1" x14ac:dyDescent="0.25"/>
    <row r="48" s="49" customFormat="1" x14ac:dyDescent="0.25"/>
    <row r="49" s="49" customFormat="1" x14ac:dyDescent="0.25"/>
    <row r="50" s="49" customFormat="1" x14ac:dyDescent="0.25"/>
    <row r="51" s="49" customFormat="1" x14ac:dyDescent="0.25"/>
    <row r="52" s="49" customFormat="1" x14ac:dyDescent="0.25"/>
    <row r="53" s="49" customFormat="1" x14ac:dyDescent="0.25"/>
    <row r="54" s="49" customFormat="1" x14ac:dyDescent="0.25"/>
    <row r="55" s="49" customFormat="1" x14ac:dyDescent="0.25"/>
    <row r="56" s="49" customFormat="1" x14ac:dyDescent="0.25"/>
    <row r="57" s="49" customFormat="1" x14ac:dyDescent="0.25"/>
    <row r="58" s="49" customFormat="1" x14ac:dyDescent="0.25"/>
    <row r="59" s="49" customFormat="1" x14ac:dyDescent="0.25"/>
    <row r="60" s="49" customFormat="1" x14ac:dyDescent="0.25"/>
    <row r="61" s="49" customFormat="1" x14ac:dyDescent="0.25"/>
    <row r="62" s="49" customFormat="1" x14ac:dyDescent="0.25"/>
    <row r="63" s="49" customFormat="1" x14ac:dyDescent="0.25"/>
    <row r="64" s="49" customFormat="1" x14ac:dyDescent="0.25"/>
    <row r="65" s="49" customFormat="1" x14ac:dyDescent="0.25"/>
    <row r="66" s="49" customFormat="1" x14ac:dyDescent="0.25"/>
    <row r="67" s="49" customFormat="1" x14ac:dyDescent="0.25"/>
    <row r="68" s="49" customFormat="1" x14ac:dyDescent="0.25"/>
    <row r="69" s="49" customFormat="1" x14ac:dyDescent="0.25"/>
  </sheetData>
  <mergeCells count="7">
    <mergeCell ref="T2:W3"/>
    <mergeCell ref="AA2:AC3"/>
    <mergeCell ref="X2:Z3"/>
    <mergeCell ref="A3:A5"/>
    <mergeCell ref="D3:D5"/>
    <mergeCell ref="B4:C5"/>
    <mergeCell ref="E4:S4"/>
  </mergeCells>
  <conditionalFormatting sqref="AE70:AE1048576 AE1:AE19">
    <cfRule type="containsText" dxfId="1" priority="5" operator="containsText" text="F">
      <formula>NOT(ISERROR(SEARCH("F",AE1)))</formula>
    </cfRule>
  </conditionalFormatting>
  <conditionalFormatting sqref="AE7:AE19">
    <cfRule type="containsText" dxfId="0" priority="1" operator="containsText" text="F">
      <formula>NOT(ISERROR(SEARCH("F",AE7)))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580F4-9C60-4632-B632-9F0290E0E5BE}">
  <dimension ref="A1:H28"/>
  <sheetViews>
    <sheetView workbookViewId="0">
      <selection activeCell="B2" sqref="B2:E15"/>
    </sheetView>
  </sheetViews>
  <sheetFormatPr defaultRowHeight="15" x14ac:dyDescent="0.25"/>
  <sheetData>
    <row r="1" spans="1:8" ht="15.75" thickBot="1" x14ac:dyDescent="0.3"/>
    <row r="2" spans="1:8" x14ac:dyDescent="0.25">
      <c r="B2" s="81">
        <v>48</v>
      </c>
      <c r="C2" s="82">
        <v>2020</v>
      </c>
      <c r="D2" s="82" t="s">
        <v>39</v>
      </c>
      <c r="E2" s="82" t="s">
        <v>40</v>
      </c>
      <c r="F2" s="82" t="s">
        <v>23</v>
      </c>
      <c r="G2" s="82">
        <v>1</v>
      </c>
      <c r="H2" s="82">
        <v>2014</v>
      </c>
    </row>
    <row r="3" spans="1:8" x14ac:dyDescent="0.25">
      <c r="A3" s="83">
        <v>2</v>
      </c>
      <c r="B3" s="80">
        <v>49</v>
      </c>
      <c r="C3" s="80">
        <v>2020</v>
      </c>
      <c r="D3" s="80" t="s">
        <v>20</v>
      </c>
      <c r="E3" s="80" t="s">
        <v>41</v>
      </c>
      <c r="F3" s="80" t="s">
        <v>23</v>
      </c>
      <c r="G3" s="80">
        <v>1</v>
      </c>
      <c r="H3" s="84">
        <v>2014</v>
      </c>
    </row>
    <row r="4" spans="1:8" x14ac:dyDescent="0.25">
      <c r="A4" s="85">
        <v>3</v>
      </c>
      <c r="B4" s="79">
        <v>50</v>
      </c>
      <c r="C4" s="79">
        <v>2020</v>
      </c>
      <c r="D4" s="79" t="s">
        <v>42</v>
      </c>
      <c r="E4" s="79" t="s">
        <v>43</v>
      </c>
      <c r="F4" s="79" t="s">
        <v>23</v>
      </c>
      <c r="G4" s="79">
        <v>1</v>
      </c>
      <c r="H4" s="86">
        <v>2014</v>
      </c>
    </row>
    <row r="5" spans="1:8" ht="22.5" x14ac:dyDescent="0.25">
      <c r="A5" s="83">
        <v>4</v>
      </c>
      <c r="B5" s="80">
        <v>51</v>
      </c>
      <c r="C5" s="80">
        <v>2020</v>
      </c>
      <c r="D5" s="80" t="s">
        <v>44</v>
      </c>
      <c r="E5" s="80" t="s">
        <v>45</v>
      </c>
      <c r="F5" s="80" t="s">
        <v>23</v>
      </c>
      <c r="G5" s="80">
        <v>1</v>
      </c>
      <c r="H5" s="84">
        <v>2014</v>
      </c>
    </row>
    <row r="6" spans="1:8" x14ac:dyDescent="0.25">
      <c r="A6" s="85">
        <v>5</v>
      </c>
      <c r="B6" s="79">
        <v>52</v>
      </c>
      <c r="C6" s="79">
        <v>2020</v>
      </c>
      <c r="D6" s="79" t="s">
        <v>39</v>
      </c>
      <c r="E6" s="79" t="s">
        <v>46</v>
      </c>
      <c r="F6" s="79" t="s">
        <v>23</v>
      </c>
      <c r="G6" s="79">
        <v>1</v>
      </c>
      <c r="H6" s="86">
        <v>2014</v>
      </c>
    </row>
    <row r="7" spans="1:8" x14ac:dyDescent="0.25">
      <c r="A7" s="83">
        <v>6</v>
      </c>
      <c r="B7" s="80">
        <v>53</v>
      </c>
      <c r="C7" s="80">
        <v>2020</v>
      </c>
      <c r="D7" s="80" t="s">
        <v>39</v>
      </c>
      <c r="E7" s="80" t="s">
        <v>47</v>
      </c>
      <c r="F7" s="80" t="s">
        <v>23</v>
      </c>
      <c r="G7" s="80">
        <v>1</v>
      </c>
      <c r="H7" s="84">
        <v>2014</v>
      </c>
    </row>
    <row r="8" spans="1:8" ht="22.5" x14ac:dyDescent="0.25">
      <c r="A8" s="85">
        <v>7</v>
      </c>
      <c r="B8" s="79">
        <v>54</v>
      </c>
      <c r="C8" s="79">
        <v>2020</v>
      </c>
      <c r="D8" s="79" t="s">
        <v>48</v>
      </c>
      <c r="E8" s="79" t="s">
        <v>49</v>
      </c>
      <c r="F8" s="79" t="s">
        <v>23</v>
      </c>
      <c r="G8" s="79">
        <v>1</v>
      </c>
      <c r="H8" s="86">
        <v>2014</v>
      </c>
    </row>
    <row r="9" spans="1:8" ht="22.5" x14ac:dyDescent="0.25">
      <c r="A9" s="83">
        <v>8</v>
      </c>
      <c r="B9" s="80">
        <v>55</v>
      </c>
      <c r="C9" s="80">
        <v>2020</v>
      </c>
      <c r="D9" s="80" t="s">
        <v>50</v>
      </c>
      <c r="E9" s="80" t="s">
        <v>51</v>
      </c>
      <c r="F9" s="80" t="s">
        <v>23</v>
      </c>
      <c r="G9" s="80">
        <v>1</v>
      </c>
      <c r="H9" s="84">
        <v>2014</v>
      </c>
    </row>
    <row r="10" spans="1:8" x14ac:dyDescent="0.25">
      <c r="A10" s="85">
        <v>9</v>
      </c>
      <c r="B10" s="79">
        <v>60</v>
      </c>
      <c r="C10" s="79">
        <v>2020</v>
      </c>
      <c r="D10" s="79" t="s">
        <v>52</v>
      </c>
      <c r="E10" s="79" t="s">
        <v>53</v>
      </c>
      <c r="F10" s="79" t="s">
        <v>23</v>
      </c>
      <c r="G10" s="79">
        <v>1</v>
      </c>
      <c r="H10" s="86">
        <v>2014</v>
      </c>
    </row>
    <row r="11" spans="1:8" x14ac:dyDescent="0.25">
      <c r="A11" s="83">
        <v>10</v>
      </c>
      <c r="B11" s="80">
        <v>61</v>
      </c>
      <c r="C11" s="80">
        <v>2020</v>
      </c>
      <c r="D11" s="80" t="s">
        <v>54</v>
      </c>
      <c r="E11" s="80" t="s">
        <v>55</v>
      </c>
      <c r="F11" s="80" t="s">
        <v>23</v>
      </c>
      <c r="G11" s="80">
        <v>1</v>
      </c>
      <c r="H11" s="84">
        <v>2014</v>
      </c>
    </row>
    <row r="12" spans="1:8" x14ac:dyDescent="0.25">
      <c r="A12" s="85">
        <v>11</v>
      </c>
      <c r="B12" s="79">
        <v>129</v>
      </c>
      <c r="C12" s="79">
        <v>2019</v>
      </c>
      <c r="D12" s="79" t="s">
        <v>33</v>
      </c>
      <c r="E12" s="79" t="s">
        <v>34</v>
      </c>
      <c r="F12" s="79" t="s">
        <v>23</v>
      </c>
      <c r="G12" s="79">
        <v>2</v>
      </c>
      <c r="H12" s="86">
        <v>2014</v>
      </c>
    </row>
    <row r="13" spans="1:8" x14ac:dyDescent="0.25">
      <c r="A13" s="83">
        <v>12</v>
      </c>
      <c r="B13" s="80">
        <v>134</v>
      </c>
      <c r="C13" s="80">
        <v>2019</v>
      </c>
      <c r="D13" s="80" t="s">
        <v>35</v>
      </c>
      <c r="E13" s="80" t="s">
        <v>36</v>
      </c>
      <c r="F13" s="80" t="s">
        <v>23</v>
      </c>
      <c r="G13" s="80">
        <v>2</v>
      </c>
      <c r="H13" s="84">
        <v>2014</v>
      </c>
    </row>
    <row r="14" spans="1:8" ht="22.5" x14ac:dyDescent="0.25">
      <c r="A14" s="85">
        <v>13</v>
      </c>
      <c r="B14" s="79">
        <v>123</v>
      </c>
      <c r="C14" s="79">
        <v>2018</v>
      </c>
      <c r="D14" s="79" t="s">
        <v>37</v>
      </c>
      <c r="E14" s="79" t="s">
        <v>38</v>
      </c>
      <c r="F14" s="79" t="s">
        <v>23</v>
      </c>
      <c r="G14" s="79">
        <v>3</v>
      </c>
      <c r="H14" s="86">
        <v>2014</v>
      </c>
    </row>
    <row r="15" spans="1:8" ht="15.75" thickBot="1" x14ac:dyDescent="0.3">
      <c r="A15" s="87">
        <v>14</v>
      </c>
      <c r="B15" s="88">
        <v>149</v>
      </c>
      <c r="C15" s="88">
        <v>2017</v>
      </c>
      <c r="D15" s="88" t="s">
        <v>56</v>
      </c>
      <c r="E15" s="88" t="s">
        <v>57</v>
      </c>
      <c r="F15" s="88" t="s">
        <v>23</v>
      </c>
      <c r="G15" s="88">
        <v>4</v>
      </c>
      <c r="H15" s="89">
        <v>2014</v>
      </c>
    </row>
    <row r="16" spans="1:8" x14ac:dyDescent="0.25">
      <c r="A16" s="73"/>
      <c r="B16" s="69"/>
      <c r="C16" s="69"/>
      <c r="D16" s="69"/>
      <c r="E16" s="69"/>
      <c r="F16" s="69"/>
      <c r="G16" s="69"/>
      <c r="H16" s="74"/>
    </row>
    <row r="17" spans="1:8" x14ac:dyDescent="0.25">
      <c r="A17" s="71"/>
      <c r="B17" s="70"/>
      <c r="C17" s="70"/>
      <c r="D17" s="70"/>
      <c r="E17" s="70"/>
      <c r="F17" s="70"/>
      <c r="G17" s="70"/>
      <c r="H17" s="72"/>
    </row>
    <row r="18" spans="1:8" x14ac:dyDescent="0.25">
      <c r="A18" s="73"/>
      <c r="B18" s="69"/>
      <c r="C18" s="69"/>
      <c r="D18" s="69"/>
      <c r="E18" s="69"/>
      <c r="F18" s="69"/>
      <c r="G18" s="69"/>
      <c r="H18" s="74"/>
    </row>
    <row r="19" spans="1:8" x14ac:dyDescent="0.25">
      <c r="A19" s="71"/>
      <c r="B19" s="70"/>
      <c r="C19" s="70"/>
      <c r="D19" s="70"/>
      <c r="E19" s="70"/>
      <c r="F19" s="70"/>
      <c r="G19" s="70"/>
      <c r="H19" s="72"/>
    </row>
    <row r="20" spans="1:8" x14ac:dyDescent="0.25">
      <c r="A20" s="73"/>
      <c r="B20" s="69"/>
      <c r="C20" s="69"/>
      <c r="D20" s="69"/>
      <c r="E20" s="69"/>
      <c r="F20" s="69"/>
      <c r="G20" s="69"/>
      <c r="H20" s="74"/>
    </row>
    <row r="21" spans="1:8" x14ac:dyDescent="0.25">
      <c r="A21" s="71"/>
      <c r="B21" s="70"/>
      <c r="C21" s="70"/>
      <c r="D21" s="70"/>
      <c r="E21" s="70"/>
      <c r="F21" s="70"/>
      <c r="G21" s="70"/>
      <c r="H21" s="72"/>
    </row>
    <row r="22" spans="1:8" x14ac:dyDescent="0.25">
      <c r="A22" s="73"/>
      <c r="B22" s="69"/>
      <c r="C22" s="69"/>
      <c r="D22" s="69"/>
      <c r="E22" s="69"/>
      <c r="F22" s="69"/>
      <c r="G22" s="69"/>
      <c r="H22" s="74"/>
    </row>
    <row r="23" spans="1:8" x14ac:dyDescent="0.25">
      <c r="A23" s="71"/>
      <c r="B23" s="70"/>
      <c r="C23" s="70"/>
      <c r="D23" s="70"/>
      <c r="E23" s="70"/>
      <c r="F23" s="70"/>
      <c r="G23" s="70"/>
      <c r="H23" s="72"/>
    </row>
    <row r="24" spans="1:8" x14ac:dyDescent="0.25">
      <c r="A24" s="73"/>
      <c r="B24" s="69"/>
      <c r="C24" s="69"/>
      <c r="D24" s="69"/>
      <c r="E24" s="69"/>
      <c r="F24" s="69"/>
      <c r="G24" s="69"/>
      <c r="H24" s="74"/>
    </row>
    <row r="25" spans="1:8" x14ac:dyDescent="0.25">
      <c r="A25" s="71"/>
      <c r="B25" s="70"/>
      <c r="C25" s="70"/>
      <c r="D25" s="70"/>
      <c r="E25" s="70"/>
      <c r="F25" s="70"/>
      <c r="G25" s="70"/>
      <c r="H25" s="72"/>
    </row>
    <row r="26" spans="1:8" x14ac:dyDescent="0.25">
      <c r="A26" s="73"/>
      <c r="B26" s="69"/>
      <c r="C26" s="69"/>
      <c r="D26" s="69"/>
      <c r="E26" s="69"/>
      <c r="F26" s="69"/>
      <c r="G26" s="69"/>
      <c r="H26" s="74"/>
    </row>
    <row r="27" spans="1:8" x14ac:dyDescent="0.25">
      <c r="A27" s="71"/>
      <c r="B27" s="70"/>
      <c r="C27" s="70"/>
      <c r="D27" s="70"/>
      <c r="E27" s="70"/>
      <c r="F27" s="70"/>
      <c r="G27" s="70"/>
      <c r="H27" s="72"/>
    </row>
    <row r="28" spans="1:8" ht="15.75" thickBot="1" x14ac:dyDescent="0.3">
      <c r="A28" s="75"/>
      <c r="B28" s="76"/>
      <c r="C28" s="76"/>
      <c r="D28" s="76"/>
      <c r="E28" s="76"/>
      <c r="F28" s="77"/>
      <c r="G28" s="77"/>
      <c r="H28" s="7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2021-04-15T09:36:30Z</dcterms:modified>
</cp:coreProperties>
</file>