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CFSP\20-21\"/>
    </mc:Choice>
  </mc:AlternateContent>
  <xr:revisionPtr revIDLastSave="0" documentId="13_ncr:1_{BA3A922E-7A5C-44CD-9152-4C2B1A1752C5}" xr6:coauthVersionLast="47" xr6:coauthVersionMax="47" xr10:uidLastSave="{00000000-0000-0000-0000-000000000000}"/>
  <bookViews>
    <workbookView xWindow="3840" yWindow="3840" windowWidth="21600" windowHeight="11385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0" i="1" l="1"/>
  <c r="Z20" i="1"/>
  <c r="T20" i="1"/>
  <c r="W20" i="1" s="1"/>
  <c r="AD20" i="1" l="1"/>
  <c r="AE20" i="1" s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T17" i="1"/>
  <c r="W17" i="1" s="1"/>
  <c r="AD17" i="1" l="1"/>
  <c r="AE17" i="1" s="1"/>
  <c r="T19" i="1"/>
  <c r="W19" i="1" s="1"/>
  <c r="AD19" i="1" s="1"/>
  <c r="AE19" i="1" s="1"/>
  <c r="T18" i="1"/>
  <c r="W18" i="1" s="1"/>
  <c r="AD18" i="1" s="1"/>
  <c r="AE18" i="1" s="1"/>
  <c r="T16" i="1"/>
  <c r="W16" i="1" s="1"/>
  <c r="AD16" i="1" s="1"/>
  <c r="AE16" i="1" s="1"/>
  <c r="T15" i="1"/>
  <c r="W15" i="1" s="1"/>
  <c r="AD15" i="1" s="1"/>
  <c r="AE15" i="1" s="1"/>
  <c r="T14" i="1"/>
  <c r="W14" i="1" s="1"/>
  <c r="AD14" i="1" s="1"/>
  <c r="AE14" i="1" s="1"/>
  <c r="T13" i="1"/>
  <c r="W13" i="1" s="1"/>
  <c r="AD13" i="1" s="1"/>
  <c r="AE13" i="1" s="1"/>
  <c r="T12" i="1"/>
  <c r="W12" i="1" s="1"/>
  <c r="AD12" i="1" s="1"/>
  <c r="AE12" i="1" s="1"/>
  <c r="T11" i="1"/>
  <c r="W11" i="1" s="1"/>
  <c r="AD11" i="1" s="1"/>
  <c r="AE11" i="1" s="1"/>
  <c r="T10" i="1"/>
  <c r="W10" i="1" s="1"/>
  <c r="AD10" i="1" s="1"/>
  <c r="AE10" i="1" s="1"/>
  <c r="T9" i="1"/>
  <c r="W9" i="1" s="1"/>
  <c r="AD9" i="1" s="1"/>
  <c r="AE9" i="1" s="1"/>
  <c r="T8" i="1"/>
  <c r="W8" i="1" s="1"/>
  <c r="AD8" i="1" s="1"/>
  <c r="AE8" i="1" s="1"/>
  <c r="T7" i="1"/>
  <c r="W7" i="1" s="1"/>
  <c r="AD7" i="1" s="1"/>
  <c r="AE7" i="1" s="1"/>
  <c r="T6" i="1"/>
  <c r="W6" i="1" l="1"/>
  <c r="AD6" i="1" s="1"/>
  <c r="AE6" i="1" s="1"/>
</calcChain>
</file>

<file path=xl/sharedStrings.xml><?xml version="1.0" encoding="utf-8"?>
<sst xmlns="http://schemas.openxmlformats.org/spreadsheetml/2006/main" count="95" uniqueCount="61">
  <si>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</si>
  <si>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</si>
  <si>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</si>
  <si>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</si>
  <si>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</si>
  <si>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</si>
  <si>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</si>
  <si>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</si>
  <si>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</si>
  <si>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</si>
  <si>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</si>
  <si>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</si>
  <si>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</si>
  <si>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</si>
  <si>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</si>
  <si>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</si>
  <si>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</si>
  <si>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XIV</t>
  </si>
  <si>
    <t>Kol:</t>
  </si>
  <si>
    <t>KolP:</t>
  </si>
  <si>
    <t>Milena</t>
  </si>
  <si>
    <t>Vježbe</t>
  </si>
  <si>
    <t>Ocjena:</t>
  </si>
  <si>
    <t>S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</si>
  <si>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</si>
  <si>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</si>
  <si>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</si>
  <si>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</si>
  <si>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</si>
  <si>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</si>
  <si>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</si>
  <si>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</si>
  <si>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Max. 10</t>
  </si>
  <si>
    <t>Matija</t>
  </si>
  <si>
    <t>Brajović</t>
  </si>
  <si>
    <t>Dea</t>
  </si>
  <si>
    <t>Vukčević</t>
  </si>
  <si>
    <t>Milica</t>
  </si>
  <si>
    <t>Kokotović</t>
  </si>
  <si>
    <t>Jelena</t>
  </si>
  <si>
    <t>Bigović</t>
  </si>
  <si>
    <t>Nedović</t>
  </si>
  <si>
    <t>Jovana</t>
  </si>
  <si>
    <t>Žarković</t>
  </si>
  <si>
    <t>Kristina</t>
  </si>
  <si>
    <t>Miranović</t>
  </si>
  <si>
    <t>Jokić</t>
  </si>
  <si>
    <t>Pejović</t>
  </si>
  <si>
    <t>Zagorka</t>
  </si>
  <si>
    <t>Šljivančanin</t>
  </si>
  <si>
    <t>Aleksandra</t>
  </si>
  <si>
    <t>Drašković</t>
  </si>
  <si>
    <t>Anđela</t>
  </si>
  <si>
    <t>Klikovac</t>
  </si>
  <si>
    <t>Jovan</t>
  </si>
  <si>
    <t>Gojković</t>
  </si>
  <si>
    <t>Danijela</t>
  </si>
  <si>
    <t>Bušković</t>
  </si>
  <si>
    <t>Prez: Max.5</t>
  </si>
  <si>
    <t>Spremiti drugi dio gradiva za popravni.</t>
  </si>
  <si>
    <t>Spremiti prvi dio gradiva za popravni.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</si>
</sst>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1"/>
      <color rgb="FF333333"/>
      <name val="Calibri"/>
      <family val="2"/>
      <scheme val="minor"/>
    </font>
    <font>
      <sz val="9"/>
      <color rgb="FF333333"/>
      <name val="Verdana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EDFDE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4" borderId="60" xfId="0" applyFont="1" applyFill="1" applyBorder="1" applyAlignment="1">
      <alignment vertical="center" wrapText="1"/>
    </xf>
    <xf numFmtId="0" fontId="4" fillId="4" borderId="61" xfId="0" applyFont="1" applyFill="1" applyBorder="1" applyAlignment="1">
      <alignment vertical="center" wrapText="1"/>
    </xf>
    <xf numFmtId="0" fontId="4" fillId="4" borderId="62" xfId="0" applyFont="1" applyFill="1" applyBorder="1" applyAlignment="1">
      <alignment vertical="center" wrapText="1"/>
    </xf>
    <xf numFmtId="0" fontId="4" fillId="3" borderId="61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4" fillId="3" borderId="64" xfId="0" applyFont="1" applyFill="1" applyBorder="1" applyAlignment="1">
      <alignment vertical="center" wrapText="1"/>
    </xf>
    <xf numFmtId="0" fontId="0" fillId="3" borderId="49" xfId="0" applyFill="1" applyBorder="1"/>
    <xf numFmtId="0" fontId="0" fillId="3" borderId="50" xfId="0" applyFill="1" applyBorder="1"/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65" xfId="0" applyFont="1" applyFill="1" applyBorder="1" applyAlignment="1">
      <alignment vertical="center" wrapText="1"/>
    </xf>
    <xf numFmtId="0" fontId="5" fillId="3" borderId="66" xfId="0" applyFont="1" applyFill="1" applyBorder="1" applyAlignment="1">
      <alignment vertical="center" wrapText="1"/>
    </xf>
    <xf numFmtId="0" fontId="5" fillId="4" borderId="67" xfId="0" applyFont="1" applyFill="1" applyBorder="1" applyAlignment="1">
      <alignment vertical="center" wrapText="1"/>
    </xf>
    <xf numFmtId="0" fontId="5" fillId="4" borderId="68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3" borderId="68" xfId="0" applyFont="1" applyFill="1" applyBorder="1" applyAlignment="1">
      <alignment vertical="center" wrapText="1"/>
    </xf>
    <xf numFmtId="0" fontId="5" fillId="4" borderId="69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5" fillId="4" borderId="50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15" xfId="0" applyFont="1" applyFill="1" applyBorder="1"/>
    <xf numFmtId="0" fontId="6" fillId="2" borderId="14" xfId="0" applyFont="1" applyFill="1" applyBorder="1"/>
    <xf numFmtId="0" fontId="6" fillId="2" borderId="17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9"/>
  <sheetViews>
    <sheetView tabSelected="1" workbookViewId="0">
      <selection activeCell="AE23" sqref="AE23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8" width="4.28515625" style="1" hidden="1" customWidth="1"/>
    <col min="19" max="19" width="6.85546875" style="2" hidden="1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8"/>
  </cols>
  <sheetData>
    <row r="1" spans="1:32" s="1" customFormat="1" ht="16.5" thickTop="1" thickBot="1" x14ac:dyDescent="0.35">
      <c r="A1" s="34" t="s">
        <v>31</v>
      </c>
      <c r="B1" s="35"/>
      <c r="C1" s="36"/>
      <c r="D1" s="8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7"/>
      <c r="U1" s="37"/>
      <c r="V1" s="37"/>
      <c r="W1" s="38"/>
      <c r="X1" s="38"/>
      <c r="Y1" s="38"/>
      <c r="Z1" s="38"/>
      <c r="AA1" s="38"/>
      <c r="AB1" s="38"/>
      <c r="AC1" s="38"/>
      <c r="AD1" s="38"/>
      <c r="AE1" s="39"/>
    </row>
    <row r="2" spans="1:32" s="1" customFormat="1" ht="16.5" customHeight="1" thickTop="1" thickBot="1" x14ac:dyDescent="0.3">
      <c r="A2" s="40"/>
      <c r="B2" s="41"/>
      <c r="C2" s="42"/>
      <c r="D2" s="4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4"/>
      <c r="T2" s="95" t="s">
        <v>25</v>
      </c>
      <c r="U2" s="96"/>
      <c r="V2" s="96"/>
      <c r="W2" s="97"/>
      <c r="X2" s="95" t="s">
        <v>26</v>
      </c>
      <c r="Y2" s="96"/>
      <c r="Z2" s="97"/>
      <c r="AA2" s="95" t="s">
        <v>27</v>
      </c>
      <c r="AB2" s="96"/>
      <c r="AC2" s="97"/>
      <c r="AD2" s="88"/>
      <c r="AE2" s="39"/>
    </row>
    <row r="3" spans="1:32" s="1" customFormat="1" ht="16.5" customHeight="1" thickTop="1" thickBot="1" x14ac:dyDescent="0.3">
      <c r="A3" s="101" t="s">
        <v>0</v>
      </c>
      <c r="B3" s="4"/>
      <c r="C3" s="5"/>
      <c r="D3" s="104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4"/>
      <c r="T3" s="98"/>
      <c r="U3" s="99"/>
      <c r="V3" s="99"/>
      <c r="W3" s="100"/>
      <c r="X3" s="98"/>
      <c r="Y3" s="99"/>
      <c r="Z3" s="100"/>
      <c r="AA3" s="98"/>
      <c r="AB3" s="99"/>
      <c r="AC3" s="100"/>
      <c r="AD3" s="89"/>
      <c r="AE3" s="7"/>
    </row>
    <row r="4" spans="1:32" s="47" customFormat="1" ht="18" customHeight="1" thickTop="1" thickBot="1" x14ac:dyDescent="0.3">
      <c r="A4" s="102"/>
      <c r="B4" s="107" t="s">
        <v>2</v>
      </c>
      <c r="C4" s="108"/>
      <c r="D4" s="105"/>
      <c r="E4" s="111" t="s">
        <v>14</v>
      </c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9" t="s">
        <v>21</v>
      </c>
      <c r="U4" s="46" t="s">
        <v>18</v>
      </c>
      <c r="V4" s="46" t="s">
        <v>19</v>
      </c>
      <c r="W4" s="46" t="s">
        <v>24</v>
      </c>
      <c r="X4" s="46" t="s">
        <v>28</v>
      </c>
      <c r="Y4" s="46" t="s">
        <v>29</v>
      </c>
      <c r="Z4" s="46" t="s">
        <v>24</v>
      </c>
      <c r="AA4" s="46" t="s">
        <v>28</v>
      </c>
      <c r="AB4" s="46" t="s">
        <v>29</v>
      </c>
      <c r="AC4" s="46" t="s">
        <v>24</v>
      </c>
      <c r="AD4" s="46" t="s">
        <v>24</v>
      </c>
      <c r="AE4" s="46" t="s">
        <v>22</v>
      </c>
    </row>
    <row r="5" spans="1:32" ht="28.5" thickTop="1" thickBot="1" x14ac:dyDescent="0.3">
      <c r="A5" s="103"/>
      <c r="B5" s="109"/>
      <c r="C5" s="110"/>
      <c r="D5" s="106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17</v>
      </c>
      <c r="S5" s="9" t="s">
        <v>58</v>
      </c>
      <c r="T5" s="9" t="s">
        <v>32</v>
      </c>
      <c r="U5" s="3">
        <v>40</v>
      </c>
      <c r="V5" s="3"/>
      <c r="W5" s="44"/>
      <c r="X5" s="44">
        <v>50</v>
      </c>
      <c r="Y5" s="44"/>
      <c r="Z5" s="44"/>
      <c r="AA5" s="44"/>
      <c r="AB5" s="44"/>
      <c r="AC5" s="44"/>
      <c r="AD5" s="44"/>
      <c r="AE5" s="10"/>
    </row>
    <row r="6" spans="1:32" ht="16.5" thickTop="1" thickBot="1" x14ac:dyDescent="0.3">
      <c r="A6" s="17">
        <v>1</v>
      </c>
      <c r="B6" s="25">
        <v>48</v>
      </c>
      <c r="C6" s="11">
        <v>2020</v>
      </c>
      <c r="D6" s="12" t="s">
        <v>30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14"/>
      <c r="R6" s="14"/>
      <c r="S6" s="32"/>
      <c r="T6" s="15">
        <f t="shared" ref="T6:T20" si="0">(ROUND(SUM(F6:S6)*1,1))</f>
        <v>0</v>
      </c>
      <c r="U6" s="16">
        <v>19</v>
      </c>
      <c r="V6" s="16"/>
      <c r="W6" s="15">
        <f t="shared" ref="W6:W20" si="1">IF(V6&gt;0, SUM(T6:T6, V6), SUM(T6:U6))</f>
        <v>19</v>
      </c>
      <c r="X6" s="16">
        <v>15</v>
      </c>
      <c r="Y6" s="16"/>
      <c r="Z6" s="16">
        <f>IF(Y6&gt;0, Y6, X6)</f>
        <v>15</v>
      </c>
      <c r="AA6" s="54"/>
      <c r="AB6" s="55"/>
      <c r="AC6" s="60">
        <f>IF(AB6&gt;0, AB6, AA6)</f>
        <v>0</v>
      </c>
      <c r="AD6" s="15">
        <f>IF(AC6&gt;0,SUM(AC6,W6),SUM(Z6,W6))</f>
        <v>34</v>
      </c>
      <c r="AE6" s="15" t="str">
        <f>IF(AD6&gt;89,"A",IF(AD6&gt;79,"B",IF(AD6&gt;69,"C",IF(AD6&gt;59,"D",IF(AD6&gt;49,"E",IF(AD6=0,"Neakt.","F"))))))</f>
        <v>F</v>
      </c>
      <c r="AF6" s="48" t="s">
        <v>59</v>
      </c>
    </row>
    <row r="7" spans="1:32" ht="16.5" thickTop="1" thickBot="1" x14ac:dyDescent="0.3">
      <c r="A7" s="28">
        <v>2</v>
      </c>
      <c r="B7" s="26">
        <v>49</v>
      </c>
      <c r="C7" s="18">
        <v>2020</v>
      </c>
      <c r="D7" s="12" t="s">
        <v>30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20"/>
      <c r="R7" s="20"/>
      <c r="S7" s="33"/>
      <c r="T7" s="15">
        <f t="shared" si="0"/>
        <v>0</v>
      </c>
      <c r="U7" s="21"/>
      <c r="V7" s="21"/>
      <c r="W7" s="15">
        <f t="shared" si="1"/>
        <v>0</v>
      </c>
      <c r="X7" s="21"/>
      <c r="Y7" s="52"/>
      <c r="Z7" s="16">
        <f t="shared" ref="Z7:Z20" si="2">IF(Y7&gt;0, Y7, X7)</f>
        <v>0</v>
      </c>
      <c r="AA7" s="56"/>
      <c r="AB7" s="57"/>
      <c r="AC7" s="60">
        <f t="shared" ref="AC7:AC19" si="3">IF(AB7&gt;0, AB7, AA7)</f>
        <v>0</v>
      </c>
      <c r="AD7" s="61">
        <f t="shared" ref="AD7:AD19" si="4">IF(AC7&gt;0,SUM(AC7,W7),SUM(Z7,W7))</f>
        <v>0</v>
      </c>
      <c r="AE7" s="15" t="str">
        <f t="shared" ref="AE7:AE19" si="5">IF(AD7&gt;89,"A",IF(AD7&gt;79,"B",IF(AD7&gt;69,"C",IF(AD7&gt;59,"D",IF(AD7&gt;49,"E",IF(AD7=0,"Neakt.","F"))))))</f>
        <v>Neakt.</v>
      </c>
    </row>
    <row r="8" spans="1:32" ht="16.5" thickTop="1" thickBot="1" x14ac:dyDescent="0.3">
      <c r="A8" s="28">
        <v>3</v>
      </c>
      <c r="B8" s="26">
        <v>50</v>
      </c>
      <c r="C8" s="18">
        <v>2020</v>
      </c>
      <c r="D8" s="12" t="s">
        <v>30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20"/>
      <c r="R8" s="20"/>
      <c r="S8" s="33">
        <v>5</v>
      </c>
      <c r="T8" s="15">
        <f t="shared" si="0"/>
        <v>5</v>
      </c>
      <c r="U8" s="21">
        <v>9.5</v>
      </c>
      <c r="V8" s="21">
        <v>26.5</v>
      </c>
      <c r="W8" s="15">
        <f t="shared" si="1"/>
        <v>31.5</v>
      </c>
      <c r="X8" s="21">
        <v>19</v>
      </c>
      <c r="Y8" s="52"/>
      <c r="Z8" s="16">
        <f t="shared" si="2"/>
        <v>19</v>
      </c>
      <c r="AA8" s="56"/>
      <c r="AB8" s="57"/>
      <c r="AC8" s="60">
        <f t="shared" si="3"/>
        <v>0</v>
      </c>
      <c r="AD8" s="63">
        <f t="shared" si="4"/>
        <v>50.5</v>
      </c>
      <c r="AE8" s="15" t="str">
        <f t="shared" si="5"/>
        <v>E</v>
      </c>
    </row>
    <row r="9" spans="1:32" ht="16.5" thickTop="1" thickBot="1" x14ac:dyDescent="0.3">
      <c r="A9" s="28">
        <v>4</v>
      </c>
      <c r="B9" s="26">
        <v>51</v>
      </c>
      <c r="C9" s="18">
        <v>2020</v>
      </c>
      <c r="D9" s="12" t="s">
        <v>30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20"/>
      <c r="R9" s="20"/>
      <c r="S9" s="33"/>
      <c r="T9" s="15">
        <f t="shared" si="0"/>
        <v>0</v>
      </c>
      <c r="U9" s="21"/>
      <c r="V9" s="21"/>
      <c r="W9" s="15">
        <f t="shared" si="1"/>
        <v>0</v>
      </c>
      <c r="X9" s="21"/>
      <c r="Y9" s="52"/>
      <c r="Z9" s="16">
        <f t="shared" si="2"/>
        <v>0</v>
      </c>
      <c r="AA9" s="56"/>
      <c r="AB9" s="57"/>
      <c r="AC9" s="60">
        <f t="shared" si="3"/>
        <v>0</v>
      </c>
      <c r="AD9" s="61">
        <f t="shared" si="4"/>
        <v>0</v>
      </c>
      <c r="AE9" s="15" t="str">
        <f t="shared" si="5"/>
        <v>Neakt.</v>
      </c>
    </row>
    <row r="10" spans="1:32" ht="16.5" thickTop="1" thickBot="1" x14ac:dyDescent="0.3">
      <c r="A10" s="28">
        <v>5</v>
      </c>
      <c r="B10" s="26">
        <v>52</v>
      </c>
      <c r="C10" s="18">
        <v>2020</v>
      </c>
      <c r="D10" s="12" t="s">
        <v>30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20"/>
      <c r="R10" s="20"/>
      <c r="S10" s="33"/>
      <c r="T10" s="15">
        <f t="shared" si="0"/>
        <v>0</v>
      </c>
      <c r="U10" s="21"/>
      <c r="V10" s="21">
        <v>0</v>
      </c>
      <c r="W10" s="15">
        <f t="shared" si="1"/>
        <v>0</v>
      </c>
      <c r="X10" s="21"/>
      <c r="Y10" s="52"/>
      <c r="Z10" s="16">
        <f t="shared" si="2"/>
        <v>0</v>
      </c>
      <c r="AA10" s="56"/>
      <c r="AB10" s="57"/>
      <c r="AC10" s="60">
        <f t="shared" si="3"/>
        <v>0</v>
      </c>
      <c r="AD10" s="61">
        <f t="shared" si="4"/>
        <v>0</v>
      </c>
      <c r="AE10" s="15" t="str">
        <f t="shared" si="5"/>
        <v>Neakt.</v>
      </c>
    </row>
    <row r="11" spans="1:32" ht="16.5" thickTop="1" thickBot="1" x14ac:dyDescent="0.3">
      <c r="A11" s="17">
        <v>6</v>
      </c>
      <c r="B11" s="26">
        <v>53</v>
      </c>
      <c r="C11" s="18">
        <v>2020</v>
      </c>
      <c r="D11" s="12" t="s">
        <v>30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20"/>
      <c r="R11" s="20"/>
      <c r="S11" s="33"/>
      <c r="T11" s="15">
        <f t="shared" si="0"/>
        <v>0</v>
      </c>
      <c r="U11" s="21"/>
      <c r="V11" s="21">
        <v>0</v>
      </c>
      <c r="W11" s="15">
        <f t="shared" si="1"/>
        <v>0</v>
      </c>
      <c r="X11" s="21"/>
      <c r="Y11" s="52"/>
      <c r="Z11" s="16">
        <f t="shared" si="2"/>
        <v>0</v>
      </c>
      <c r="AA11" s="56"/>
      <c r="AB11" s="57"/>
      <c r="AC11" s="60">
        <f t="shared" si="3"/>
        <v>0</v>
      </c>
      <c r="AD11" s="61">
        <f t="shared" si="4"/>
        <v>0</v>
      </c>
      <c r="AE11" s="15" t="str">
        <f t="shared" si="5"/>
        <v>Neakt.</v>
      </c>
    </row>
    <row r="12" spans="1:32" ht="16.5" thickTop="1" thickBot="1" x14ac:dyDescent="0.3">
      <c r="A12" s="28">
        <v>7</v>
      </c>
      <c r="B12" s="26">
        <v>54</v>
      </c>
      <c r="C12" s="18">
        <v>2020</v>
      </c>
      <c r="D12" s="12" t="s">
        <v>30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20"/>
      <c r="R12" s="20"/>
      <c r="S12" s="33"/>
      <c r="T12" s="15">
        <f t="shared" si="0"/>
        <v>0</v>
      </c>
      <c r="U12" s="21"/>
      <c r="V12" s="21">
        <v>8</v>
      </c>
      <c r="W12" s="15">
        <f t="shared" si="1"/>
        <v>8</v>
      </c>
      <c r="X12" s="21"/>
      <c r="Y12" s="52"/>
      <c r="Z12" s="16">
        <f t="shared" si="2"/>
        <v>0</v>
      </c>
      <c r="AA12" s="56"/>
      <c r="AB12" s="57"/>
      <c r="AC12" s="60">
        <f t="shared" si="3"/>
        <v>0</v>
      </c>
      <c r="AD12" s="61">
        <f t="shared" si="4"/>
        <v>8</v>
      </c>
      <c r="AE12" s="15" t="str">
        <f t="shared" si="5"/>
        <v>F</v>
      </c>
    </row>
    <row r="13" spans="1:32" ht="16.5" thickTop="1" thickBot="1" x14ac:dyDescent="0.3">
      <c r="A13" s="28">
        <v>8</v>
      </c>
      <c r="B13" s="26">
        <v>55</v>
      </c>
      <c r="C13" s="18">
        <v>2020</v>
      </c>
      <c r="D13" s="12" t="s">
        <v>30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20"/>
      <c r="R13" s="20"/>
      <c r="S13" s="33"/>
      <c r="T13" s="15">
        <f t="shared" si="0"/>
        <v>0</v>
      </c>
      <c r="U13" s="21"/>
      <c r="V13" s="21"/>
      <c r="W13" s="15">
        <f t="shared" si="1"/>
        <v>0</v>
      </c>
      <c r="X13" s="21"/>
      <c r="Y13" s="52"/>
      <c r="Z13" s="16">
        <f t="shared" si="2"/>
        <v>0</v>
      </c>
      <c r="AA13" s="56"/>
      <c r="AB13" s="57"/>
      <c r="AC13" s="60">
        <f t="shared" si="3"/>
        <v>0</v>
      </c>
      <c r="AD13" s="61">
        <f t="shared" si="4"/>
        <v>0</v>
      </c>
      <c r="AE13" s="15" t="str">
        <f t="shared" si="5"/>
        <v>Neakt.</v>
      </c>
    </row>
    <row r="14" spans="1:32" ht="17.25" thickTop="1" thickBot="1" x14ac:dyDescent="0.35">
      <c r="A14" s="28">
        <v>9</v>
      </c>
      <c r="B14" s="26">
        <v>60</v>
      </c>
      <c r="C14" s="18">
        <v>2020</v>
      </c>
      <c r="D14" s="12" t="s">
        <v>30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20"/>
      <c r="R14" s="20"/>
      <c r="S14" s="33"/>
      <c r="T14" s="15">
        <f t="shared" si="0"/>
        <v>0</v>
      </c>
      <c r="U14" s="21"/>
      <c r="V14" s="21">
        <v>21</v>
      </c>
      <c r="W14" s="15">
        <f t="shared" si="1"/>
        <v>21</v>
      </c>
      <c r="X14" s="21"/>
      <c r="Y14" s="52"/>
      <c r="Z14" s="16">
        <f t="shared" si="2"/>
        <v>0</v>
      </c>
      <c r="AA14" s="56"/>
      <c r="AB14" s="57"/>
      <c r="AC14" s="60">
        <f t="shared" si="3"/>
        <v>0</v>
      </c>
      <c r="AD14" s="61">
        <f t="shared" si="4"/>
        <v>21</v>
      </c>
      <c r="AE14" s="15" t="str">
        <f t="shared" si="5"/>
        <v>F</v>
      </c>
    </row>
    <row r="15" spans="1:32" ht="16.5" thickTop="1" thickBot="1" x14ac:dyDescent="0.3">
      <c r="A15" s="28">
        <v>10</v>
      </c>
      <c r="B15" s="26">
        <v>61</v>
      </c>
      <c r="C15" s="18">
        <v>2020</v>
      </c>
      <c r="D15" s="12" t="s">
        <v>30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20"/>
      <c r="R15" s="20"/>
      <c r="S15" s="33"/>
      <c r="T15" s="15">
        <f t="shared" si="0"/>
        <v>0</v>
      </c>
      <c r="U15" s="21"/>
      <c r="V15" s="21">
        <v>7</v>
      </c>
      <c r="W15" s="15">
        <f t="shared" si="1"/>
        <v>7</v>
      </c>
      <c r="X15" s="21">
        <v>0</v>
      </c>
      <c r="Y15" s="52"/>
      <c r="Z15" s="16">
        <f t="shared" si="2"/>
        <v>0</v>
      </c>
      <c r="AA15" s="56"/>
      <c r="AB15" s="57"/>
      <c r="AC15" s="60">
        <f t="shared" si="3"/>
        <v>0</v>
      </c>
      <c r="AD15" s="61">
        <f t="shared" si="4"/>
        <v>7</v>
      </c>
      <c r="AE15" s="15" t="str">
        <f t="shared" si="5"/>
        <v>F</v>
      </c>
    </row>
    <row r="16" spans="1:32" ht="16.5" thickTop="1" thickBot="1" x14ac:dyDescent="0.3">
      <c r="A16" s="17">
        <v>11</v>
      </c>
      <c r="B16" s="26">
        <v>129</v>
      </c>
      <c r="C16" s="18">
        <v>2019</v>
      </c>
      <c r="D16" s="12" t="s">
        <v>30</v>
      </c>
      <c r="E16" s="19"/>
      <c r="F16" s="20"/>
      <c r="G16" s="20"/>
      <c r="H16" s="20"/>
      <c r="I16" s="20"/>
      <c r="J16" s="20"/>
      <c r="K16" s="31"/>
      <c r="L16" s="20"/>
      <c r="M16" s="20"/>
      <c r="N16" s="20"/>
      <c r="O16" s="20"/>
      <c r="P16" s="20"/>
      <c r="Q16" s="20"/>
      <c r="R16" s="20"/>
      <c r="S16" s="33"/>
      <c r="T16" s="15">
        <f t="shared" si="0"/>
        <v>0</v>
      </c>
      <c r="U16" s="21"/>
      <c r="V16" s="21"/>
      <c r="W16" s="15">
        <f t="shared" si="1"/>
        <v>0</v>
      </c>
      <c r="X16" s="21"/>
      <c r="Y16" s="52"/>
      <c r="Z16" s="16">
        <f t="shared" si="2"/>
        <v>0</v>
      </c>
      <c r="AA16" s="56"/>
      <c r="AB16" s="57"/>
      <c r="AC16" s="60">
        <f t="shared" si="3"/>
        <v>0</v>
      </c>
      <c r="AD16" s="61">
        <f t="shared" si="4"/>
        <v>0</v>
      </c>
      <c r="AE16" s="15" t="str">
        <f t="shared" si="5"/>
        <v>Neakt.</v>
      </c>
    </row>
    <row r="17" spans="1:32" ht="16.5" thickTop="1" thickBot="1" x14ac:dyDescent="0.3">
      <c r="A17" s="28">
        <v>12</v>
      </c>
      <c r="B17" s="26">
        <v>134</v>
      </c>
      <c r="C17" s="18">
        <v>2019</v>
      </c>
      <c r="D17" s="12" t="s">
        <v>30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20"/>
      <c r="R17" s="20"/>
      <c r="S17" s="33">
        <v>5</v>
      </c>
      <c r="T17" s="15">
        <f t="shared" si="0"/>
        <v>5</v>
      </c>
      <c r="U17" s="21">
        <v>1</v>
      </c>
      <c r="V17" s="21">
        <v>14</v>
      </c>
      <c r="W17" s="15">
        <f t="shared" si="1"/>
        <v>19</v>
      </c>
      <c r="X17" s="21">
        <v>15</v>
      </c>
      <c r="Y17" s="52"/>
      <c r="Z17" s="16">
        <f t="shared" si="2"/>
        <v>15</v>
      </c>
      <c r="AA17" s="56"/>
      <c r="AB17" s="57"/>
      <c r="AC17" s="60">
        <f t="shared" si="3"/>
        <v>0</v>
      </c>
      <c r="AD17" s="61">
        <f t="shared" si="4"/>
        <v>34</v>
      </c>
      <c r="AE17" s="15" t="str">
        <f t="shared" si="5"/>
        <v>F</v>
      </c>
      <c r="AF17" s="48" t="s">
        <v>60</v>
      </c>
    </row>
    <row r="18" spans="1:32" ht="16.5" thickTop="1" thickBot="1" x14ac:dyDescent="0.3">
      <c r="A18" s="28">
        <v>13</v>
      </c>
      <c r="B18" s="26">
        <v>123</v>
      </c>
      <c r="C18" s="18">
        <v>2018</v>
      </c>
      <c r="D18" s="12" t="s">
        <v>30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20"/>
      <c r="R18" s="20"/>
      <c r="S18" s="33"/>
      <c r="T18" s="15">
        <f t="shared" si="0"/>
        <v>0</v>
      </c>
      <c r="U18" s="21"/>
      <c r="V18" s="21"/>
      <c r="W18" s="15">
        <f t="shared" si="1"/>
        <v>0</v>
      </c>
      <c r="X18" s="21"/>
      <c r="Y18" s="52"/>
      <c r="Z18" s="16">
        <f t="shared" si="2"/>
        <v>0</v>
      </c>
      <c r="AA18" s="56"/>
      <c r="AB18" s="57"/>
      <c r="AC18" s="60">
        <f t="shared" si="3"/>
        <v>0</v>
      </c>
      <c r="AD18" s="61">
        <f t="shared" si="4"/>
        <v>0</v>
      </c>
      <c r="AE18" s="15" t="str">
        <f t="shared" si="5"/>
        <v>Neakt.</v>
      </c>
    </row>
    <row r="19" spans="1:32" ht="16.5" thickTop="1" thickBot="1" x14ac:dyDescent="0.3">
      <c r="A19" s="29">
        <v>14</v>
      </c>
      <c r="B19" s="27">
        <v>149</v>
      </c>
      <c r="C19" s="23">
        <v>2017</v>
      </c>
      <c r="D19" s="65" t="s">
        <v>30</v>
      </c>
      <c r="E19" s="49"/>
      <c r="F19" s="50"/>
      <c r="G19" s="50"/>
      <c r="H19" s="50"/>
      <c r="I19" s="50"/>
      <c r="J19" s="50"/>
      <c r="K19" s="51"/>
      <c r="L19" s="50"/>
      <c r="M19" s="50"/>
      <c r="N19" s="50"/>
      <c r="O19" s="50"/>
      <c r="P19" s="50"/>
      <c r="Q19" s="50"/>
      <c r="R19" s="50"/>
      <c r="S19" s="45"/>
      <c r="T19" s="8">
        <f t="shared" si="0"/>
        <v>0</v>
      </c>
      <c r="U19" s="24"/>
      <c r="V19" s="24"/>
      <c r="W19" s="8">
        <f t="shared" si="1"/>
        <v>0</v>
      </c>
      <c r="X19" s="24"/>
      <c r="Y19" s="53"/>
      <c r="Z19" s="8">
        <f t="shared" si="2"/>
        <v>0</v>
      </c>
      <c r="AA19" s="58"/>
      <c r="AB19" s="59"/>
      <c r="AC19" s="64">
        <f t="shared" si="3"/>
        <v>0</v>
      </c>
      <c r="AD19" s="62">
        <f t="shared" si="4"/>
        <v>0</v>
      </c>
      <c r="AE19" s="8" t="str">
        <f t="shared" si="5"/>
        <v>Neakt.</v>
      </c>
    </row>
    <row r="20" spans="1:32" ht="18" thickTop="1" thickBot="1" x14ac:dyDescent="0.35">
      <c r="A20" s="90">
        <v>15</v>
      </c>
      <c r="B20" s="91">
        <v>139</v>
      </c>
      <c r="C20" s="91">
        <v>2019</v>
      </c>
      <c r="D20" s="65" t="s">
        <v>30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8">
        <f t="shared" si="0"/>
        <v>0</v>
      </c>
      <c r="U20" s="93"/>
      <c r="V20" s="94">
        <v>5</v>
      </c>
      <c r="W20" s="8">
        <f t="shared" si="1"/>
        <v>5</v>
      </c>
      <c r="X20" s="91"/>
      <c r="Y20" s="92"/>
      <c r="Z20" s="8">
        <f t="shared" si="2"/>
        <v>0</v>
      </c>
      <c r="AA20" s="91"/>
      <c r="AB20" s="91"/>
      <c r="AC20" s="8">
        <f t="shared" ref="AC20" si="6">IF(AB20&gt;0, AB20, AA20)</f>
        <v>0</v>
      </c>
      <c r="AD20" s="8">
        <f t="shared" ref="AD20" si="7">IF(AC20&gt;0,SUM(AC20,W20),SUM(Z20,W20))</f>
        <v>5</v>
      </c>
      <c r="AE20" s="8" t="str">
        <f t="shared" ref="AE20" si="8">IF(AD20&gt;89,"A",IF(AD20&gt;79,"B",IF(AD20&gt;69,"C",IF(AD20&gt;59,"D",IF(AD20&gt;49,"E",IF(AD20=0,"Neakt.","F"))))))</f>
        <v>F</v>
      </c>
    </row>
    <row r="21" spans="1:32" ht="15.75" thickTop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</row>
    <row r="22" spans="1:32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</row>
    <row r="23" spans="1:32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</row>
    <row r="24" spans="1:32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1:32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2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</row>
    <row r="27" spans="1:32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1:32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</row>
    <row r="29" spans="1:32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</row>
    <row r="30" spans="1:32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2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</row>
    <row r="32" spans="1:32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</row>
    <row r="33" s="48" customFormat="1" x14ac:dyDescent="0.25"/>
    <row r="34" s="48" customFormat="1" x14ac:dyDescent="0.25"/>
    <row r="35" s="48" customFormat="1" x14ac:dyDescent="0.25"/>
    <row r="36" s="48" customFormat="1" x14ac:dyDescent="0.25"/>
    <row r="37" s="48" customFormat="1" x14ac:dyDescent="0.25"/>
    <row r="38" s="48" customFormat="1" x14ac:dyDescent="0.25"/>
    <row r="39" s="48" customFormat="1" x14ac:dyDescent="0.25"/>
    <row r="40" s="48" customFormat="1" x14ac:dyDescent="0.25"/>
    <row r="41" s="48" customFormat="1" x14ac:dyDescent="0.25"/>
    <row r="42" s="48" customFormat="1" x14ac:dyDescent="0.25"/>
    <row r="43" s="48" customFormat="1" x14ac:dyDescent="0.25"/>
    <row r="44" s="48" customFormat="1" x14ac:dyDescent="0.25"/>
    <row r="45" s="48" customFormat="1" x14ac:dyDescent="0.25"/>
    <row r="46" s="48" customFormat="1" x14ac:dyDescent="0.25"/>
    <row r="47" s="48" customFormat="1" x14ac:dyDescent="0.25"/>
    <row r="48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0:AE1048576 AE1:AE19">
    <cfRule type="containsText" dxfId="3" priority="7" operator="containsText" text="F">
      <formula>NOT(ISERROR(SEARCH("F",AE1)))</formula>
    </cfRule>
  </conditionalFormatting>
  <conditionalFormatting sqref="AE7:AE19">
    <cfRule type="containsText" dxfId="2" priority="3" operator="containsText" text="F">
      <formula>NOT(ISERROR(SEARCH("F",AE7)))</formula>
    </cfRule>
  </conditionalFormatting>
  <conditionalFormatting sqref="AE20">
    <cfRule type="containsText" dxfId="1" priority="2" operator="containsText" text="F">
      <formula>NOT(ISERROR(SEARCH("F",AE20)))</formula>
    </cfRule>
  </conditionalFormatting>
  <conditionalFormatting sqref="AE20">
    <cfRule type="containsText" dxfId="0" priority="1" operator="containsText" text="F">
      <formula>NOT(ISERROR(SEARCH("F",AE20)))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80F4-9C60-4632-B632-9F0290E0E5BE}">
  <dimension ref="A1:H28"/>
  <sheetViews>
    <sheetView workbookViewId="0">
      <selection activeCell="B2" sqref="B2:E15"/>
    </sheetView>
  </sheetViews>
  <sheetFormatPr defaultRowHeight="15" x14ac:dyDescent="0.25"/>
  <sheetData>
    <row r="1" spans="1:8" ht="15.75" thickBot="1" x14ac:dyDescent="0.3"/>
    <row r="2" spans="1:8" x14ac:dyDescent="0.25">
      <c r="B2" s="78">
        <v>48</v>
      </c>
      <c r="C2" s="79">
        <v>2020</v>
      </c>
      <c r="D2" s="79" t="s">
        <v>39</v>
      </c>
      <c r="E2" s="79" t="s">
        <v>40</v>
      </c>
      <c r="F2" s="79" t="s">
        <v>23</v>
      </c>
      <c r="G2" s="79">
        <v>1</v>
      </c>
      <c r="H2" s="79">
        <v>2014</v>
      </c>
    </row>
    <row r="3" spans="1:8" x14ac:dyDescent="0.25">
      <c r="A3" s="80">
        <v>2</v>
      </c>
      <c r="B3" s="77">
        <v>49</v>
      </c>
      <c r="C3" s="77">
        <v>2020</v>
      </c>
      <c r="D3" s="77" t="s">
        <v>20</v>
      </c>
      <c r="E3" s="77" t="s">
        <v>41</v>
      </c>
      <c r="F3" s="77" t="s">
        <v>23</v>
      </c>
      <c r="G3" s="77">
        <v>1</v>
      </c>
      <c r="H3" s="81">
        <v>2014</v>
      </c>
    </row>
    <row r="4" spans="1:8" x14ac:dyDescent="0.25">
      <c r="A4" s="82">
        <v>3</v>
      </c>
      <c r="B4" s="76">
        <v>50</v>
      </c>
      <c r="C4" s="76">
        <v>2020</v>
      </c>
      <c r="D4" s="76" t="s">
        <v>42</v>
      </c>
      <c r="E4" s="76" t="s">
        <v>43</v>
      </c>
      <c r="F4" s="76" t="s">
        <v>23</v>
      </c>
      <c r="G4" s="76">
        <v>1</v>
      </c>
      <c r="H4" s="83">
        <v>2014</v>
      </c>
    </row>
    <row r="5" spans="1:8" ht="22.5" x14ac:dyDescent="0.25">
      <c r="A5" s="80">
        <v>4</v>
      </c>
      <c r="B5" s="77">
        <v>51</v>
      </c>
      <c r="C5" s="77">
        <v>2020</v>
      </c>
      <c r="D5" s="77" t="s">
        <v>44</v>
      </c>
      <c r="E5" s="77" t="s">
        <v>45</v>
      </c>
      <c r="F5" s="77" t="s">
        <v>23</v>
      </c>
      <c r="G5" s="77">
        <v>1</v>
      </c>
      <c r="H5" s="81">
        <v>2014</v>
      </c>
    </row>
    <row r="6" spans="1:8" x14ac:dyDescent="0.25">
      <c r="A6" s="82">
        <v>5</v>
      </c>
      <c r="B6" s="76">
        <v>52</v>
      </c>
      <c r="C6" s="76">
        <v>2020</v>
      </c>
      <c r="D6" s="76" t="s">
        <v>39</v>
      </c>
      <c r="E6" s="76" t="s">
        <v>46</v>
      </c>
      <c r="F6" s="76" t="s">
        <v>23</v>
      </c>
      <c r="G6" s="76">
        <v>1</v>
      </c>
      <c r="H6" s="83">
        <v>2014</v>
      </c>
    </row>
    <row r="7" spans="1:8" x14ac:dyDescent="0.25">
      <c r="A7" s="80">
        <v>6</v>
      </c>
      <c r="B7" s="77">
        <v>53</v>
      </c>
      <c r="C7" s="77">
        <v>2020</v>
      </c>
      <c r="D7" s="77" t="s">
        <v>39</v>
      </c>
      <c r="E7" s="77" t="s">
        <v>47</v>
      </c>
      <c r="F7" s="77" t="s">
        <v>23</v>
      </c>
      <c r="G7" s="77">
        <v>1</v>
      </c>
      <c r="H7" s="81">
        <v>2014</v>
      </c>
    </row>
    <row r="8" spans="1:8" ht="22.5" x14ac:dyDescent="0.25">
      <c r="A8" s="82">
        <v>7</v>
      </c>
      <c r="B8" s="76">
        <v>54</v>
      </c>
      <c r="C8" s="76">
        <v>2020</v>
      </c>
      <c r="D8" s="76" t="s">
        <v>48</v>
      </c>
      <c r="E8" s="76" t="s">
        <v>49</v>
      </c>
      <c r="F8" s="76" t="s">
        <v>23</v>
      </c>
      <c r="G8" s="76">
        <v>1</v>
      </c>
      <c r="H8" s="83">
        <v>2014</v>
      </c>
    </row>
    <row r="9" spans="1:8" ht="22.5" x14ac:dyDescent="0.25">
      <c r="A9" s="80">
        <v>8</v>
      </c>
      <c r="B9" s="77">
        <v>55</v>
      </c>
      <c r="C9" s="77">
        <v>2020</v>
      </c>
      <c r="D9" s="77" t="s">
        <v>50</v>
      </c>
      <c r="E9" s="77" t="s">
        <v>51</v>
      </c>
      <c r="F9" s="77" t="s">
        <v>23</v>
      </c>
      <c r="G9" s="77">
        <v>1</v>
      </c>
      <c r="H9" s="81">
        <v>2014</v>
      </c>
    </row>
    <row r="10" spans="1:8" x14ac:dyDescent="0.25">
      <c r="A10" s="82">
        <v>9</v>
      </c>
      <c r="B10" s="76">
        <v>60</v>
      </c>
      <c r="C10" s="76">
        <v>2020</v>
      </c>
      <c r="D10" s="76" t="s">
        <v>52</v>
      </c>
      <c r="E10" s="76" t="s">
        <v>53</v>
      </c>
      <c r="F10" s="76" t="s">
        <v>23</v>
      </c>
      <c r="G10" s="76">
        <v>1</v>
      </c>
      <c r="H10" s="83">
        <v>2014</v>
      </c>
    </row>
    <row r="11" spans="1:8" x14ac:dyDescent="0.25">
      <c r="A11" s="80">
        <v>10</v>
      </c>
      <c r="B11" s="77">
        <v>61</v>
      </c>
      <c r="C11" s="77">
        <v>2020</v>
      </c>
      <c r="D11" s="77" t="s">
        <v>54</v>
      </c>
      <c r="E11" s="77" t="s">
        <v>55</v>
      </c>
      <c r="F11" s="77" t="s">
        <v>23</v>
      </c>
      <c r="G11" s="77">
        <v>1</v>
      </c>
      <c r="H11" s="81">
        <v>2014</v>
      </c>
    </row>
    <row r="12" spans="1:8" x14ac:dyDescent="0.25">
      <c r="A12" s="82">
        <v>11</v>
      </c>
      <c r="B12" s="76">
        <v>129</v>
      </c>
      <c r="C12" s="76">
        <v>2019</v>
      </c>
      <c r="D12" s="76" t="s">
        <v>33</v>
      </c>
      <c r="E12" s="76" t="s">
        <v>34</v>
      </c>
      <c r="F12" s="76" t="s">
        <v>23</v>
      </c>
      <c r="G12" s="76">
        <v>2</v>
      </c>
      <c r="H12" s="83">
        <v>2014</v>
      </c>
    </row>
    <row r="13" spans="1:8" x14ac:dyDescent="0.25">
      <c r="A13" s="80">
        <v>12</v>
      </c>
      <c r="B13" s="77">
        <v>134</v>
      </c>
      <c r="C13" s="77">
        <v>2019</v>
      </c>
      <c r="D13" s="77" t="s">
        <v>35</v>
      </c>
      <c r="E13" s="77" t="s">
        <v>36</v>
      </c>
      <c r="F13" s="77" t="s">
        <v>23</v>
      </c>
      <c r="G13" s="77">
        <v>2</v>
      </c>
      <c r="H13" s="81">
        <v>2014</v>
      </c>
    </row>
    <row r="14" spans="1:8" ht="22.5" x14ac:dyDescent="0.25">
      <c r="A14" s="82">
        <v>13</v>
      </c>
      <c r="B14" s="76">
        <v>123</v>
      </c>
      <c r="C14" s="76">
        <v>2018</v>
      </c>
      <c r="D14" s="76" t="s">
        <v>37</v>
      </c>
      <c r="E14" s="76" t="s">
        <v>38</v>
      </c>
      <c r="F14" s="76" t="s">
        <v>23</v>
      </c>
      <c r="G14" s="76">
        <v>3</v>
      </c>
      <c r="H14" s="83">
        <v>2014</v>
      </c>
    </row>
    <row r="15" spans="1:8" ht="15.75" thickBot="1" x14ac:dyDescent="0.3">
      <c r="A15" s="84">
        <v>14</v>
      </c>
      <c r="B15" s="85">
        <v>149</v>
      </c>
      <c r="C15" s="85">
        <v>2017</v>
      </c>
      <c r="D15" s="85" t="s">
        <v>56</v>
      </c>
      <c r="E15" s="85" t="s">
        <v>57</v>
      </c>
      <c r="F15" s="85" t="s">
        <v>23</v>
      </c>
      <c r="G15" s="85">
        <v>4</v>
      </c>
      <c r="H15" s="86">
        <v>2014</v>
      </c>
    </row>
    <row r="16" spans="1:8" x14ac:dyDescent="0.25">
      <c r="A16" s="70"/>
      <c r="B16" s="66"/>
      <c r="C16" s="66"/>
      <c r="D16" s="66"/>
      <c r="E16" s="66"/>
      <c r="F16" s="66"/>
      <c r="G16" s="66"/>
      <c r="H16" s="71"/>
    </row>
    <row r="17" spans="1:8" x14ac:dyDescent="0.25">
      <c r="A17" s="68"/>
      <c r="B17" s="67"/>
      <c r="C17" s="67"/>
      <c r="D17" s="67"/>
      <c r="E17" s="67"/>
      <c r="F17" s="67"/>
      <c r="G17" s="67"/>
      <c r="H17" s="69"/>
    </row>
    <row r="18" spans="1:8" x14ac:dyDescent="0.25">
      <c r="A18" s="70"/>
      <c r="B18" s="66"/>
      <c r="C18" s="66"/>
      <c r="D18" s="66"/>
      <c r="E18" s="66"/>
      <c r="F18" s="66"/>
      <c r="G18" s="66"/>
      <c r="H18" s="71"/>
    </row>
    <row r="19" spans="1:8" x14ac:dyDescent="0.25">
      <c r="A19" s="68"/>
      <c r="B19" s="67"/>
      <c r="C19" s="67"/>
      <c r="D19" s="67"/>
      <c r="E19" s="67"/>
      <c r="F19" s="67"/>
      <c r="G19" s="67"/>
      <c r="H19" s="69"/>
    </row>
    <row r="20" spans="1:8" x14ac:dyDescent="0.25">
      <c r="A20" s="70"/>
      <c r="B20" s="66"/>
      <c r="C20" s="66"/>
      <c r="D20" s="66"/>
      <c r="E20" s="66"/>
      <c r="F20" s="66"/>
      <c r="G20" s="66"/>
      <c r="H20" s="71"/>
    </row>
    <row r="21" spans="1:8" x14ac:dyDescent="0.25">
      <c r="A21" s="68"/>
      <c r="B21" s="67"/>
      <c r="C21" s="67"/>
      <c r="D21" s="67"/>
      <c r="E21" s="67"/>
      <c r="F21" s="67"/>
      <c r="G21" s="67"/>
      <c r="H21" s="69"/>
    </row>
    <row r="22" spans="1:8" x14ac:dyDescent="0.25">
      <c r="A22" s="70"/>
      <c r="B22" s="66"/>
      <c r="C22" s="66"/>
      <c r="D22" s="66"/>
      <c r="E22" s="66"/>
      <c r="F22" s="66"/>
      <c r="G22" s="66"/>
      <c r="H22" s="71"/>
    </row>
    <row r="23" spans="1:8" x14ac:dyDescent="0.25">
      <c r="A23" s="68"/>
      <c r="B23" s="67"/>
      <c r="C23" s="67"/>
      <c r="D23" s="67"/>
      <c r="E23" s="67"/>
      <c r="F23" s="67"/>
      <c r="G23" s="67"/>
      <c r="H23" s="69"/>
    </row>
    <row r="24" spans="1:8" x14ac:dyDescent="0.25">
      <c r="A24" s="70"/>
      <c r="B24" s="66"/>
      <c r="C24" s="66"/>
      <c r="D24" s="66"/>
      <c r="E24" s="66"/>
      <c r="F24" s="66"/>
      <c r="G24" s="66"/>
      <c r="H24" s="71"/>
    </row>
    <row r="25" spans="1:8" x14ac:dyDescent="0.25">
      <c r="A25" s="68"/>
      <c r="B25" s="67"/>
      <c r="C25" s="67"/>
      <c r="D25" s="67"/>
      <c r="E25" s="67"/>
      <c r="F25" s="67"/>
      <c r="G25" s="67"/>
      <c r="H25" s="69"/>
    </row>
    <row r="26" spans="1:8" x14ac:dyDescent="0.25">
      <c r="A26" s="70"/>
      <c r="B26" s="66"/>
      <c r="C26" s="66"/>
      <c r="D26" s="66"/>
      <c r="E26" s="66"/>
      <c r="F26" s="66"/>
      <c r="G26" s="66"/>
      <c r="H26" s="71"/>
    </row>
    <row r="27" spans="1:8" x14ac:dyDescent="0.25">
      <c r="A27" s="68"/>
      <c r="B27" s="67"/>
      <c r="C27" s="67"/>
      <c r="D27" s="67"/>
      <c r="E27" s="67"/>
      <c r="F27" s="67"/>
      <c r="G27" s="67"/>
      <c r="H27" s="69"/>
    </row>
    <row r="28" spans="1:8" ht="15.75" thickBot="1" x14ac:dyDescent="0.3">
      <c r="A28" s="72"/>
      <c r="B28" s="73"/>
      <c r="C28" s="73"/>
      <c r="D28" s="73"/>
      <c r="E28" s="73"/>
      <c r="F28" s="74"/>
      <c r="G28" s="74"/>
      <c r="H28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2021-06-18T07:29:43Z</dcterms:modified>
</cp:coreProperties>
</file>