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CFSP\"/>
    </mc:Choice>
  </mc:AlternateContent>
  <xr:revisionPtr revIDLastSave="0" documentId="13_ncr:1_{8EAAC3E3-6FA2-4097-8554-5EF0C1AF9FE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2" i="1" l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4" i="1"/>
  <c r="W24" i="1" s="1"/>
  <c r="T21" i="1"/>
  <c r="W21" i="1" s="1"/>
  <c r="T20" i="1"/>
  <c r="W20" i="1" s="1"/>
  <c r="T17" i="1"/>
  <c r="W17" i="1" s="1"/>
  <c r="AD24" i="1" l="1"/>
  <c r="AE24" i="1" s="1"/>
  <c r="AD17" i="1"/>
  <c r="AE17" i="1" s="1"/>
  <c r="AD20" i="1"/>
  <c r="AE20" i="1" s="1"/>
  <c r="AD21" i="1"/>
  <c r="AE21" i="1" s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W27" i="1" s="1"/>
  <c r="AD27" i="1" s="1"/>
  <c r="AE27" i="1" s="1"/>
  <c r="T26" i="1"/>
  <c r="W26" i="1" s="1"/>
  <c r="AD26" i="1" s="1"/>
  <c r="AE26" i="1" s="1"/>
  <c r="T25" i="1"/>
  <c r="T23" i="1"/>
  <c r="W23" i="1" s="1"/>
  <c r="AD23" i="1" s="1"/>
  <c r="AE23" i="1" s="1"/>
  <c r="T22" i="1"/>
  <c r="W22" i="1" s="1"/>
  <c r="AD22" i="1" s="1"/>
  <c r="AE22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<sst xmlns="http://schemas.openxmlformats.org/spreadsheetml/2006/main" count="143" uniqueCount="85">
  <si>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</si>
  <si>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</si>
  <si>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</si>
  <si>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</si>
  <si>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</si>
  <si>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</si>
  <si>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</si>
  <si>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</si>
  <si>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</si>
  <si>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</si>
  <si>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</si>
  <si>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</si>
  <si>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</si>
  <si>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</si>
  <si>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</si>
  <si>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</si>
  <si>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</si>
  <si>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</si>
  <si>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</si>
  <si>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</si>
  <si>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</si>
  <si>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Dragana</t>
  </si>
  <si>
    <t>Bošković</t>
  </si>
  <si>
    <t>Vježbe</t>
  </si>
  <si>
    <t>Ocjena:</t>
  </si>
  <si>
    <t>Andrijana</t>
  </si>
  <si>
    <t>Vasović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</si>
  <si>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</si>
  <si>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</si>
  <si>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</si>
  <si>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</si>
  <si>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</si>
  <si>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</si>
  <si>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</si>
  <si>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</si>
  <si>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</si>
  <si>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</si>
  <si>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Prez: Max.10</t>
  </si>
  <si>
    <t>Roćenović</t>
  </si>
  <si>
    <t>Maida</t>
  </si>
  <si>
    <t>Mahmutović</t>
  </si>
  <si>
    <t>Đorđija</t>
  </si>
  <si>
    <t>Bajrović</t>
  </si>
  <si>
    <t>Novak</t>
  </si>
  <si>
    <t>Kaluđerović</t>
  </si>
  <si>
    <t>Simićević</t>
  </si>
  <si>
    <t>Amra</t>
  </si>
  <si>
    <t>Bećović</t>
  </si>
  <si>
    <t>Iva</t>
  </si>
  <si>
    <t>Mirotić</t>
  </si>
  <si>
    <t>Matija</t>
  </si>
  <si>
    <t>Brajović</t>
  </si>
  <si>
    <t>Milan</t>
  </si>
  <si>
    <t>Babović</t>
  </si>
  <si>
    <t>Džajegzona</t>
  </si>
  <si>
    <t>Jelići</t>
  </si>
  <si>
    <t>Igor</t>
  </si>
  <si>
    <t>Bjelanović</t>
  </si>
  <si>
    <t>Ana</t>
  </si>
  <si>
    <t>Vukićević</t>
  </si>
  <si>
    <t>Dea</t>
  </si>
  <si>
    <t>Vukčević</t>
  </si>
  <si>
    <t>Branka</t>
  </si>
  <si>
    <t>Bešović</t>
  </si>
  <si>
    <t>Ivana</t>
  </si>
  <si>
    <t>Petrović</t>
  </si>
  <si>
    <t>Radulović</t>
  </si>
  <si>
    <t>Vujačić</t>
  </si>
  <si>
    <t>Filip</t>
  </si>
  <si>
    <t>Radević</t>
  </si>
  <si>
    <t>Marija</t>
  </si>
  <si>
    <t>Ana Maria</t>
  </si>
  <si>
    <t>Đinović</t>
  </si>
  <si>
    <t>Damir</t>
  </si>
  <si>
    <t>Šukurica</t>
  </si>
  <si>
    <t>Hristina</t>
  </si>
  <si>
    <t>Miloš</t>
  </si>
  <si>
    <t>Vidić</t>
  </si>
  <si>
    <t>Milica</t>
  </si>
  <si>
    <t>Kokotović</t>
  </si>
  <si>
    <t>Olga</t>
  </si>
  <si>
    <t>Bajčeta</t>
  </si>
  <si>
    <t>Matejić</t>
  </si>
  <si>
    <t>Tamara</t>
  </si>
  <si>
    <t>Starovlah-Đogo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</si>
</sst>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4" borderId="64" xfId="0" applyFont="1" applyFill="1" applyBorder="1" applyAlignment="1">
      <alignment vertical="center" wrapText="1"/>
    </xf>
    <xf numFmtId="0" fontId="4" fillId="4" borderId="65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 wrapText="1"/>
    </xf>
    <xf numFmtId="0" fontId="4" fillId="3" borderId="6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2"/>
  <sheetViews>
    <sheetView tabSelected="1" workbookViewId="0">
      <selection activeCell="Y7" sqref="Y7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453125" style="1" customWidth="1"/>
    <col min="4" max="4" width="4.1796875" style="1" customWidth="1"/>
    <col min="5" max="18" width="4.26953125" style="1" hidden="1" customWidth="1"/>
    <col min="19" max="19" width="6.81640625" style="2" customWidth="1"/>
    <col min="20" max="20" width="8.179687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9" max="16384" width="9.1796875" style="49"/>
  </cols>
  <sheetData>
    <row r="1" spans="1:38" s="1" customFormat="1" ht="15.5" thickTop="1" thickBot="1" x14ac:dyDescent="0.4">
      <c r="A1" s="34" t="s">
        <v>35</v>
      </c>
      <c r="B1" s="35"/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  <c r="AF1"/>
      <c r="AG1"/>
      <c r="AH1"/>
      <c r="AI1"/>
      <c r="AJ1"/>
      <c r="AK1"/>
      <c r="AL1"/>
    </row>
    <row r="2" spans="1:38" s="1" customFormat="1" ht="16.5" customHeight="1" thickTop="1" thickBot="1" x14ac:dyDescent="0.4">
      <c r="A2" s="41"/>
      <c r="B2" s="42"/>
      <c r="C2" s="43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5"/>
      <c r="T2" s="82" t="s">
        <v>29</v>
      </c>
      <c r="U2" s="83"/>
      <c r="V2" s="83"/>
      <c r="W2" s="84"/>
      <c r="X2" s="82" t="s">
        <v>30</v>
      </c>
      <c r="Y2" s="83"/>
      <c r="Z2" s="84"/>
      <c r="AA2" s="82" t="s">
        <v>31</v>
      </c>
      <c r="AB2" s="83"/>
      <c r="AC2" s="84"/>
      <c r="AD2" s="63"/>
      <c r="AE2" s="40"/>
      <c r="AF2"/>
      <c r="AG2"/>
      <c r="AH2"/>
      <c r="AI2"/>
      <c r="AJ2"/>
      <c r="AK2"/>
      <c r="AL2"/>
    </row>
    <row r="3" spans="1:38" s="1" customFormat="1" ht="16.5" customHeight="1" thickTop="1" thickBot="1" x14ac:dyDescent="0.4">
      <c r="A3" s="88" t="s">
        <v>0</v>
      </c>
      <c r="B3" s="4"/>
      <c r="C3" s="5"/>
      <c r="D3" s="91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5"/>
      <c r="T3" s="85"/>
      <c r="U3" s="86"/>
      <c r="V3" s="86"/>
      <c r="W3" s="87"/>
      <c r="X3" s="85"/>
      <c r="Y3" s="86"/>
      <c r="Z3" s="87"/>
      <c r="AA3" s="85"/>
      <c r="AB3" s="86"/>
      <c r="AC3" s="87"/>
      <c r="AD3" s="61"/>
      <c r="AE3" s="7"/>
      <c r="AF3"/>
      <c r="AG3"/>
      <c r="AH3"/>
      <c r="AI3"/>
      <c r="AJ3"/>
      <c r="AK3"/>
      <c r="AL3"/>
    </row>
    <row r="4" spans="1:38" s="48" customFormat="1" ht="18" customHeight="1" thickTop="1" thickBot="1" x14ac:dyDescent="0.4">
      <c r="A4" s="89"/>
      <c r="B4" s="94" t="s">
        <v>2</v>
      </c>
      <c r="C4" s="95"/>
      <c r="D4" s="92"/>
      <c r="E4" s="98" t="s">
        <v>14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" t="s">
        <v>23</v>
      </c>
      <c r="U4" s="47" t="s">
        <v>18</v>
      </c>
      <c r="V4" s="47" t="s">
        <v>19</v>
      </c>
      <c r="W4" s="47" t="s">
        <v>28</v>
      </c>
      <c r="X4" s="47" t="s">
        <v>32</v>
      </c>
      <c r="Y4" s="47" t="s">
        <v>33</v>
      </c>
      <c r="Z4" s="47" t="s">
        <v>28</v>
      </c>
      <c r="AA4" s="47" t="s">
        <v>32</v>
      </c>
      <c r="AB4" s="47" t="s">
        <v>33</v>
      </c>
      <c r="AC4" s="47" t="s">
        <v>28</v>
      </c>
      <c r="AD4" s="47" t="s">
        <v>28</v>
      </c>
      <c r="AE4" s="47" t="s">
        <v>24</v>
      </c>
      <c r="AF4"/>
      <c r="AG4"/>
      <c r="AH4"/>
      <c r="AI4"/>
      <c r="AJ4"/>
      <c r="AK4"/>
      <c r="AL4"/>
    </row>
    <row r="5" spans="1:38" ht="27" thickTop="1" thickBot="1" x14ac:dyDescent="0.4">
      <c r="A5" s="90"/>
      <c r="B5" s="96"/>
      <c r="C5" s="97"/>
      <c r="D5" s="93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37</v>
      </c>
      <c r="T5" s="9" t="s">
        <v>36</v>
      </c>
      <c r="U5" s="3">
        <v>40</v>
      </c>
      <c r="V5" s="3"/>
      <c r="W5" s="45"/>
      <c r="X5" s="45">
        <v>50</v>
      </c>
      <c r="Y5" s="45"/>
      <c r="Z5" s="45"/>
      <c r="AA5" s="45"/>
      <c r="AB5" s="45"/>
      <c r="AC5" s="45"/>
      <c r="AD5" s="45"/>
      <c r="AE5" s="10"/>
    </row>
    <row r="6" spans="1:38" ht="15.5" thickTop="1" thickBot="1" x14ac:dyDescent="0.4">
      <c r="A6" s="17">
        <v>1</v>
      </c>
      <c r="B6" s="25">
        <v>122</v>
      </c>
      <c r="C6" s="11">
        <v>2019</v>
      </c>
      <c r="D6" s="12" t="s">
        <v>34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32" si="0">(ROUND(SUM(F6:S6)*1,1))</f>
        <v>0</v>
      </c>
      <c r="U6" s="16"/>
      <c r="V6" s="16"/>
      <c r="W6" s="15">
        <f t="shared" ref="W6:W32" si="1">IF(V6&gt;0, SUM(T6:T6, V6), SUM(T6:U6))</f>
        <v>0</v>
      </c>
      <c r="X6" s="16"/>
      <c r="Y6" s="16"/>
      <c r="Z6" s="16">
        <f>IF(Y6&gt;0, Y6, X6)</f>
        <v>0</v>
      </c>
      <c r="AA6" s="55"/>
      <c r="AB6" s="56"/>
      <c r="AC6" s="62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8" ht="15.5" thickTop="1" thickBot="1" x14ac:dyDescent="0.4">
      <c r="A7" s="28">
        <v>2</v>
      </c>
      <c r="B7" s="26">
        <v>123</v>
      </c>
      <c r="C7" s="18">
        <v>2019</v>
      </c>
      <c r="D7" s="12" t="s">
        <v>34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>
        <v>8</v>
      </c>
      <c r="T7" s="15">
        <f t="shared" si="0"/>
        <v>8</v>
      </c>
      <c r="U7" s="21">
        <v>22.5</v>
      </c>
      <c r="V7" s="21"/>
      <c r="W7" s="15">
        <f t="shared" si="1"/>
        <v>30.5</v>
      </c>
      <c r="X7" s="21">
        <v>4</v>
      </c>
      <c r="Y7" s="53">
        <v>40</v>
      </c>
      <c r="Z7" s="16">
        <f t="shared" ref="Z7:Z32" si="2">IF(Y7&gt;0, Y7, X7)</f>
        <v>40</v>
      </c>
      <c r="AA7" s="57"/>
      <c r="AB7" s="58"/>
      <c r="AC7" s="62">
        <f t="shared" ref="AC7:AC32" si="3">IF(AB7&gt;0, AB7, AA7)</f>
        <v>0</v>
      </c>
      <c r="AD7" s="64">
        <f t="shared" ref="AD7:AD32" si="4">IF(AC7&gt;0,SUM(AC7,W7),SUM(Z7,W7))</f>
        <v>70.5</v>
      </c>
      <c r="AE7" s="15" t="str">
        <f t="shared" ref="AE7:AE32" si="5">IF(AD7&gt;89,"A",IF(AD7&gt;79,"B",IF(AD7&gt;69,"C",IF(AD7&gt;59,"D",IF(AD7&gt;49,"E",IF(AD7=0,"Neakt.","F"))))))</f>
        <v>C</v>
      </c>
    </row>
    <row r="8" spans="1:38" ht="15.5" thickTop="1" thickBot="1" x14ac:dyDescent="0.4">
      <c r="A8" s="28">
        <v>3</v>
      </c>
      <c r="B8" s="26">
        <v>124</v>
      </c>
      <c r="C8" s="18">
        <v>2019</v>
      </c>
      <c r="D8" s="12" t="s">
        <v>34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8</v>
      </c>
      <c r="T8" s="15">
        <f t="shared" si="0"/>
        <v>8</v>
      </c>
      <c r="U8" s="21">
        <v>26.5</v>
      </c>
      <c r="V8" s="21"/>
      <c r="W8" s="15">
        <f t="shared" si="1"/>
        <v>34.5</v>
      </c>
      <c r="X8" s="21">
        <v>30</v>
      </c>
      <c r="Y8" s="53"/>
      <c r="Z8" s="16">
        <f t="shared" si="2"/>
        <v>30</v>
      </c>
      <c r="AA8" s="57"/>
      <c r="AB8" s="58"/>
      <c r="AC8" s="62">
        <f t="shared" si="3"/>
        <v>0</v>
      </c>
      <c r="AD8" s="66">
        <f t="shared" si="4"/>
        <v>64.5</v>
      </c>
      <c r="AE8" s="15" t="str">
        <f t="shared" si="5"/>
        <v>D</v>
      </c>
    </row>
    <row r="9" spans="1:38" ht="15.5" thickTop="1" thickBot="1" x14ac:dyDescent="0.4">
      <c r="A9" s="28">
        <v>4</v>
      </c>
      <c r="B9" s="26">
        <v>125</v>
      </c>
      <c r="C9" s="18">
        <v>2019</v>
      </c>
      <c r="D9" s="12" t="s">
        <v>34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>
        <v>31</v>
      </c>
      <c r="V9" s="21"/>
      <c r="W9" s="15">
        <f t="shared" si="1"/>
        <v>31</v>
      </c>
      <c r="X9" s="21">
        <v>10</v>
      </c>
      <c r="Y9" s="53">
        <v>40</v>
      </c>
      <c r="Z9" s="16">
        <f t="shared" si="2"/>
        <v>40</v>
      </c>
      <c r="AA9" s="57"/>
      <c r="AB9" s="58"/>
      <c r="AC9" s="62">
        <f t="shared" si="3"/>
        <v>0</v>
      </c>
      <c r="AD9" s="64">
        <f t="shared" si="4"/>
        <v>71</v>
      </c>
      <c r="AE9" s="15" t="str">
        <f t="shared" si="5"/>
        <v>C</v>
      </c>
    </row>
    <row r="10" spans="1:38" ht="15.5" thickTop="1" thickBot="1" x14ac:dyDescent="0.4">
      <c r="A10" s="28">
        <v>5</v>
      </c>
      <c r="B10" s="26">
        <v>126</v>
      </c>
      <c r="C10" s="18">
        <v>2019</v>
      </c>
      <c r="D10" s="12" t="s">
        <v>34</v>
      </c>
      <c r="E10" s="19"/>
      <c r="F10" s="20"/>
      <c r="G10" s="20">
        <v>0.5</v>
      </c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>
        <v>8</v>
      </c>
      <c r="T10" s="15">
        <f t="shared" si="0"/>
        <v>8.5</v>
      </c>
      <c r="U10" s="21">
        <v>21</v>
      </c>
      <c r="V10" s="21"/>
      <c r="W10" s="15">
        <f t="shared" si="1"/>
        <v>29.5</v>
      </c>
      <c r="X10" s="21">
        <v>25</v>
      </c>
      <c r="Y10" s="53"/>
      <c r="Z10" s="16">
        <f t="shared" si="2"/>
        <v>25</v>
      </c>
      <c r="AA10" s="57"/>
      <c r="AB10" s="58"/>
      <c r="AC10" s="62">
        <f t="shared" si="3"/>
        <v>0</v>
      </c>
      <c r="AD10" s="64">
        <f t="shared" si="4"/>
        <v>54.5</v>
      </c>
      <c r="AE10" s="15" t="str">
        <f t="shared" si="5"/>
        <v>E</v>
      </c>
    </row>
    <row r="11" spans="1:38" ht="15.5" thickTop="1" thickBot="1" x14ac:dyDescent="0.4">
      <c r="A11" s="17">
        <v>6</v>
      </c>
      <c r="B11" s="26">
        <v>127</v>
      </c>
      <c r="C11" s="18">
        <v>2019</v>
      </c>
      <c r="D11" s="12" t="s">
        <v>34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>
        <v>25.5</v>
      </c>
      <c r="V11" s="21"/>
      <c r="W11" s="15">
        <f t="shared" si="1"/>
        <v>25.5</v>
      </c>
      <c r="X11" s="21">
        <v>25</v>
      </c>
      <c r="Y11" s="53">
        <v>45</v>
      </c>
      <c r="Z11" s="16">
        <f t="shared" si="2"/>
        <v>45</v>
      </c>
      <c r="AA11" s="57"/>
      <c r="AB11" s="58"/>
      <c r="AC11" s="62">
        <f t="shared" si="3"/>
        <v>0</v>
      </c>
      <c r="AD11" s="64">
        <f t="shared" si="4"/>
        <v>70.5</v>
      </c>
      <c r="AE11" s="15" t="str">
        <f t="shared" si="5"/>
        <v>C</v>
      </c>
    </row>
    <row r="12" spans="1:38" ht="15.5" thickTop="1" thickBot="1" x14ac:dyDescent="0.4">
      <c r="A12" s="28">
        <v>7</v>
      </c>
      <c r="B12" s="26">
        <v>128</v>
      </c>
      <c r="C12" s="18">
        <v>2019</v>
      </c>
      <c r="D12" s="12" t="s">
        <v>34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17</v>
      </c>
      <c r="W12" s="15">
        <f t="shared" si="1"/>
        <v>17</v>
      </c>
      <c r="X12" s="21"/>
      <c r="Y12" s="53">
        <v>33</v>
      </c>
      <c r="Z12" s="16">
        <f t="shared" si="2"/>
        <v>33</v>
      </c>
      <c r="AA12" s="57"/>
      <c r="AB12" s="58"/>
      <c r="AC12" s="62">
        <f t="shared" si="3"/>
        <v>0</v>
      </c>
      <c r="AD12" s="64">
        <f t="shared" si="4"/>
        <v>50</v>
      </c>
      <c r="AE12" s="15" t="str">
        <f t="shared" si="5"/>
        <v>E</v>
      </c>
    </row>
    <row r="13" spans="1:38" ht="15.5" thickTop="1" thickBot="1" x14ac:dyDescent="0.4">
      <c r="A13" s="28">
        <v>8</v>
      </c>
      <c r="B13" s="26">
        <v>129</v>
      </c>
      <c r="C13" s="18">
        <v>2019</v>
      </c>
      <c r="D13" s="12" t="s">
        <v>34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3"/>
      <c r="Z13" s="16">
        <f t="shared" si="2"/>
        <v>0</v>
      </c>
      <c r="AA13" s="57"/>
      <c r="AB13" s="58"/>
      <c r="AC13" s="62">
        <f t="shared" si="3"/>
        <v>0</v>
      </c>
      <c r="AD13" s="64">
        <f t="shared" si="4"/>
        <v>0</v>
      </c>
      <c r="AE13" s="15" t="str">
        <f t="shared" si="5"/>
        <v>Neakt.</v>
      </c>
    </row>
    <row r="14" spans="1:38" ht="15.5" thickTop="1" thickBot="1" x14ac:dyDescent="0.4">
      <c r="A14" s="28">
        <v>9</v>
      </c>
      <c r="B14" s="26">
        <v>130</v>
      </c>
      <c r="C14" s="18">
        <v>2019</v>
      </c>
      <c r="D14" s="12" t="s">
        <v>34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14</v>
      </c>
      <c r="W14" s="15">
        <f t="shared" si="1"/>
        <v>14</v>
      </c>
      <c r="X14" s="21"/>
      <c r="Y14" s="53">
        <v>15</v>
      </c>
      <c r="Z14" s="16">
        <f t="shared" si="2"/>
        <v>15</v>
      </c>
      <c r="AA14" s="57"/>
      <c r="AB14" s="58"/>
      <c r="AC14" s="62">
        <f t="shared" si="3"/>
        <v>0</v>
      </c>
      <c r="AD14" s="64">
        <f t="shared" si="4"/>
        <v>29</v>
      </c>
      <c r="AE14" s="15" t="str">
        <f t="shared" si="5"/>
        <v>F</v>
      </c>
    </row>
    <row r="15" spans="1:38" ht="15.5" thickTop="1" thickBot="1" x14ac:dyDescent="0.4">
      <c r="A15" s="28">
        <v>10</v>
      </c>
      <c r="B15" s="26">
        <v>131</v>
      </c>
      <c r="C15" s="18">
        <v>2019</v>
      </c>
      <c r="D15" s="12" t="s">
        <v>34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>
        <v>8</v>
      </c>
      <c r="T15" s="15">
        <f t="shared" si="0"/>
        <v>8</v>
      </c>
      <c r="U15" s="21"/>
      <c r="V15" s="21"/>
      <c r="W15" s="15">
        <f t="shared" si="1"/>
        <v>8</v>
      </c>
      <c r="X15" s="21"/>
      <c r="Y15" s="53"/>
      <c r="Z15" s="16">
        <f t="shared" si="2"/>
        <v>0</v>
      </c>
      <c r="AA15" s="57"/>
      <c r="AB15" s="58"/>
      <c r="AC15" s="62">
        <f t="shared" si="3"/>
        <v>0</v>
      </c>
      <c r="AD15" s="64">
        <f t="shared" si="4"/>
        <v>8</v>
      </c>
      <c r="AE15" s="15" t="str">
        <f t="shared" si="5"/>
        <v>F</v>
      </c>
    </row>
    <row r="16" spans="1:38" ht="15.5" thickTop="1" thickBot="1" x14ac:dyDescent="0.4">
      <c r="A16" s="17">
        <v>11</v>
      </c>
      <c r="B16" s="26">
        <v>132</v>
      </c>
      <c r="C16" s="18">
        <v>2019</v>
      </c>
      <c r="D16" s="12" t="s">
        <v>34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3"/>
      <c r="Z16" s="16">
        <f t="shared" si="2"/>
        <v>0</v>
      </c>
      <c r="AA16" s="57"/>
      <c r="AB16" s="58"/>
      <c r="AC16" s="62">
        <f t="shared" si="3"/>
        <v>0</v>
      </c>
      <c r="AD16" s="64">
        <f t="shared" si="4"/>
        <v>0</v>
      </c>
      <c r="AE16" s="15" t="str">
        <f t="shared" si="5"/>
        <v>Neakt.</v>
      </c>
    </row>
    <row r="17" spans="1:31" ht="15.5" thickTop="1" thickBot="1" x14ac:dyDescent="0.4">
      <c r="A17" s="28">
        <v>12</v>
      </c>
      <c r="B17" s="26">
        <v>133</v>
      </c>
      <c r="C17" s="18">
        <v>2019</v>
      </c>
      <c r="D17" s="12" t="s">
        <v>34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/>
      <c r="T17" s="15">
        <f t="shared" si="0"/>
        <v>0</v>
      </c>
      <c r="U17" s="21"/>
      <c r="V17" s="21"/>
      <c r="W17" s="15">
        <f t="shared" si="1"/>
        <v>0</v>
      </c>
      <c r="X17" s="21"/>
      <c r="Y17" s="53"/>
      <c r="Z17" s="16">
        <f t="shared" si="2"/>
        <v>0</v>
      </c>
      <c r="AA17" s="57"/>
      <c r="AB17" s="58"/>
      <c r="AC17" s="62">
        <f t="shared" si="3"/>
        <v>0</v>
      </c>
      <c r="AD17" s="64">
        <f t="shared" si="4"/>
        <v>0</v>
      </c>
      <c r="AE17" s="15" t="str">
        <f t="shared" si="5"/>
        <v>Neakt.</v>
      </c>
    </row>
    <row r="18" spans="1:31" ht="15.5" thickTop="1" thickBot="1" x14ac:dyDescent="0.4">
      <c r="A18" s="28">
        <v>13</v>
      </c>
      <c r="B18" s="26">
        <v>134</v>
      </c>
      <c r="C18" s="18">
        <v>2019</v>
      </c>
      <c r="D18" s="12" t="s">
        <v>34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>
        <v>15</v>
      </c>
      <c r="W18" s="15">
        <f t="shared" si="1"/>
        <v>15</v>
      </c>
      <c r="X18" s="21"/>
      <c r="Y18" s="53">
        <v>0</v>
      </c>
      <c r="Z18" s="16">
        <f t="shared" si="2"/>
        <v>0</v>
      </c>
      <c r="AA18" s="57"/>
      <c r="AB18" s="58"/>
      <c r="AC18" s="62">
        <f t="shared" si="3"/>
        <v>0</v>
      </c>
      <c r="AD18" s="64">
        <f t="shared" si="4"/>
        <v>15</v>
      </c>
      <c r="AE18" s="15" t="str">
        <f t="shared" si="5"/>
        <v>F</v>
      </c>
    </row>
    <row r="19" spans="1:31" ht="15.5" thickTop="1" thickBot="1" x14ac:dyDescent="0.4">
      <c r="A19" s="28">
        <v>14</v>
      </c>
      <c r="B19" s="26">
        <v>135</v>
      </c>
      <c r="C19" s="18">
        <v>2019</v>
      </c>
      <c r="D19" s="12" t="s">
        <v>34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20"/>
      <c r="S19" s="33">
        <v>8</v>
      </c>
      <c r="T19" s="15">
        <f t="shared" si="0"/>
        <v>8</v>
      </c>
      <c r="U19" s="21"/>
      <c r="V19" s="21">
        <v>22</v>
      </c>
      <c r="W19" s="15">
        <f t="shared" si="1"/>
        <v>30</v>
      </c>
      <c r="X19" s="21"/>
      <c r="Y19" s="53">
        <v>40</v>
      </c>
      <c r="Z19" s="16">
        <f t="shared" si="2"/>
        <v>40</v>
      </c>
      <c r="AA19" s="57"/>
      <c r="AB19" s="58"/>
      <c r="AC19" s="62">
        <f t="shared" si="3"/>
        <v>0</v>
      </c>
      <c r="AD19" s="64">
        <f t="shared" si="4"/>
        <v>70</v>
      </c>
      <c r="AE19" s="15" t="str">
        <f t="shared" si="5"/>
        <v>C</v>
      </c>
    </row>
    <row r="20" spans="1:31" ht="15.5" thickTop="1" thickBot="1" x14ac:dyDescent="0.4">
      <c r="A20" s="28">
        <v>15</v>
      </c>
      <c r="B20" s="26">
        <v>136</v>
      </c>
      <c r="C20" s="18">
        <v>2019</v>
      </c>
      <c r="D20" s="12" t="s">
        <v>34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20"/>
      <c r="S20" s="33">
        <v>7</v>
      </c>
      <c r="T20" s="15">
        <f t="shared" si="0"/>
        <v>7</v>
      </c>
      <c r="U20" s="21">
        <v>6</v>
      </c>
      <c r="V20" s="21">
        <v>11</v>
      </c>
      <c r="W20" s="15">
        <f t="shared" si="1"/>
        <v>18</v>
      </c>
      <c r="X20" s="21">
        <v>4</v>
      </c>
      <c r="Y20" s="53">
        <v>32</v>
      </c>
      <c r="Z20" s="16">
        <f t="shared" si="2"/>
        <v>32</v>
      </c>
      <c r="AA20" s="57"/>
      <c r="AB20" s="58"/>
      <c r="AC20" s="62">
        <f t="shared" si="3"/>
        <v>0</v>
      </c>
      <c r="AD20" s="64">
        <f t="shared" si="4"/>
        <v>50</v>
      </c>
      <c r="AE20" s="15" t="str">
        <f t="shared" si="5"/>
        <v>E</v>
      </c>
    </row>
    <row r="21" spans="1:31" ht="15.5" thickTop="1" thickBot="1" x14ac:dyDescent="0.4">
      <c r="A21" s="17">
        <v>16</v>
      </c>
      <c r="B21" s="26">
        <v>137</v>
      </c>
      <c r="C21" s="18">
        <v>2019</v>
      </c>
      <c r="D21" s="12" t="s">
        <v>34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20"/>
      <c r="S21" s="33">
        <v>7</v>
      </c>
      <c r="T21" s="15">
        <f t="shared" si="0"/>
        <v>7</v>
      </c>
      <c r="U21" s="21"/>
      <c r="V21" s="21"/>
      <c r="W21" s="15">
        <f t="shared" si="1"/>
        <v>7</v>
      </c>
      <c r="X21" s="21"/>
      <c r="Y21" s="53"/>
      <c r="Z21" s="16">
        <f t="shared" si="2"/>
        <v>0</v>
      </c>
      <c r="AA21" s="57"/>
      <c r="AB21" s="58"/>
      <c r="AC21" s="62">
        <f t="shared" si="3"/>
        <v>0</v>
      </c>
      <c r="AD21" s="64">
        <f t="shared" si="4"/>
        <v>7</v>
      </c>
      <c r="AE21" s="15" t="str">
        <f t="shared" si="5"/>
        <v>F</v>
      </c>
    </row>
    <row r="22" spans="1:31" ht="15.5" thickTop="1" thickBot="1" x14ac:dyDescent="0.4">
      <c r="A22" s="28">
        <v>17</v>
      </c>
      <c r="B22" s="26">
        <v>138</v>
      </c>
      <c r="C22" s="18">
        <v>2019</v>
      </c>
      <c r="D22" s="12" t="s">
        <v>34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20"/>
      <c r="S22" s="33">
        <v>7</v>
      </c>
      <c r="T22" s="15">
        <f t="shared" si="0"/>
        <v>7</v>
      </c>
      <c r="U22" s="21"/>
      <c r="V22" s="21">
        <v>10</v>
      </c>
      <c r="W22" s="15">
        <f t="shared" si="1"/>
        <v>17</v>
      </c>
      <c r="X22" s="21"/>
      <c r="Y22" s="53">
        <v>33</v>
      </c>
      <c r="Z22" s="16">
        <f t="shared" si="2"/>
        <v>33</v>
      </c>
      <c r="AA22" s="57"/>
      <c r="AB22" s="58"/>
      <c r="AC22" s="62">
        <f t="shared" si="3"/>
        <v>0</v>
      </c>
      <c r="AD22" s="64">
        <f t="shared" si="4"/>
        <v>50</v>
      </c>
      <c r="AE22" s="15" t="str">
        <f t="shared" si="5"/>
        <v>E</v>
      </c>
    </row>
    <row r="23" spans="1:31" ht="15.5" thickTop="1" thickBot="1" x14ac:dyDescent="0.4">
      <c r="A23" s="28">
        <v>18</v>
      </c>
      <c r="B23" s="26">
        <v>139</v>
      </c>
      <c r="C23" s="18">
        <v>2019</v>
      </c>
      <c r="D23" s="12" t="s">
        <v>34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20"/>
      <c r="S23" s="33">
        <v>7</v>
      </c>
      <c r="T23" s="15">
        <f t="shared" si="0"/>
        <v>7</v>
      </c>
      <c r="U23" s="21"/>
      <c r="V23" s="21"/>
      <c r="W23" s="15">
        <f t="shared" si="1"/>
        <v>7</v>
      </c>
      <c r="X23" s="21"/>
      <c r="Y23" s="53"/>
      <c r="Z23" s="16">
        <f t="shared" si="2"/>
        <v>0</v>
      </c>
      <c r="AA23" s="57"/>
      <c r="AB23" s="58"/>
      <c r="AC23" s="62">
        <f t="shared" si="3"/>
        <v>0</v>
      </c>
      <c r="AD23" s="64">
        <f t="shared" si="4"/>
        <v>7</v>
      </c>
      <c r="AE23" s="15" t="str">
        <f t="shared" si="5"/>
        <v>F</v>
      </c>
    </row>
    <row r="24" spans="1:31" ht="15.5" thickTop="1" thickBot="1" x14ac:dyDescent="0.4">
      <c r="A24" s="28">
        <v>19</v>
      </c>
      <c r="B24" s="26">
        <v>109</v>
      </c>
      <c r="C24" s="18">
        <v>2018</v>
      </c>
      <c r="D24" s="12" t="s">
        <v>34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20"/>
      <c r="S24" s="33"/>
      <c r="T24" s="15">
        <f t="shared" si="0"/>
        <v>0</v>
      </c>
      <c r="U24" s="21"/>
      <c r="V24" s="21"/>
      <c r="W24" s="15">
        <f t="shared" si="1"/>
        <v>0</v>
      </c>
      <c r="X24" s="21"/>
      <c r="Y24" s="53"/>
      <c r="Z24" s="16">
        <f t="shared" si="2"/>
        <v>0</v>
      </c>
      <c r="AA24" s="57"/>
      <c r="AB24" s="58"/>
      <c r="AC24" s="62">
        <f t="shared" si="3"/>
        <v>0</v>
      </c>
      <c r="AD24" s="64">
        <f t="shared" si="4"/>
        <v>0</v>
      </c>
      <c r="AE24" s="15" t="str">
        <f t="shared" si="5"/>
        <v>Neakt.</v>
      </c>
    </row>
    <row r="25" spans="1:31" ht="15.5" thickTop="1" thickBot="1" x14ac:dyDescent="0.4">
      <c r="A25" s="28">
        <v>20</v>
      </c>
      <c r="B25" s="26">
        <v>112</v>
      </c>
      <c r="C25" s="18">
        <v>2018</v>
      </c>
      <c r="D25" s="12" t="s">
        <v>34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20"/>
      <c r="S25" s="33">
        <v>7</v>
      </c>
      <c r="T25" s="15">
        <f t="shared" si="0"/>
        <v>7</v>
      </c>
      <c r="U25" s="21"/>
      <c r="V25" s="21">
        <v>10</v>
      </c>
      <c r="W25" s="15">
        <f t="shared" si="1"/>
        <v>17</v>
      </c>
      <c r="X25" s="21"/>
      <c r="Y25" s="53">
        <v>15</v>
      </c>
      <c r="Z25" s="16">
        <f t="shared" si="2"/>
        <v>15</v>
      </c>
      <c r="AA25" s="57"/>
      <c r="AB25" s="58"/>
      <c r="AC25" s="62">
        <f t="shared" si="3"/>
        <v>0</v>
      </c>
      <c r="AD25" s="64">
        <f t="shared" si="4"/>
        <v>32</v>
      </c>
      <c r="AE25" s="15" t="str">
        <f t="shared" si="5"/>
        <v>F</v>
      </c>
    </row>
    <row r="26" spans="1:31" ht="15.5" thickTop="1" thickBot="1" x14ac:dyDescent="0.4">
      <c r="A26" s="17">
        <v>21</v>
      </c>
      <c r="B26" s="26">
        <v>116</v>
      </c>
      <c r="C26" s="18">
        <v>2018</v>
      </c>
      <c r="D26" s="12" t="s">
        <v>34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20"/>
      <c r="S26" s="33"/>
      <c r="T26" s="15">
        <f t="shared" si="0"/>
        <v>0</v>
      </c>
      <c r="U26" s="21"/>
      <c r="V26" s="21"/>
      <c r="W26" s="15">
        <f t="shared" si="1"/>
        <v>0</v>
      </c>
      <c r="X26" s="21"/>
      <c r="Y26" s="53"/>
      <c r="Z26" s="16">
        <f t="shared" si="2"/>
        <v>0</v>
      </c>
      <c r="AA26" s="57"/>
      <c r="AB26" s="58"/>
      <c r="AC26" s="62">
        <f t="shared" si="3"/>
        <v>0</v>
      </c>
      <c r="AD26" s="64">
        <f t="shared" si="4"/>
        <v>0</v>
      </c>
      <c r="AE26" s="15" t="str">
        <f t="shared" si="5"/>
        <v>Neakt.</v>
      </c>
    </row>
    <row r="27" spans="1:31" ht="15.5" thickTop="1" thickBot="1" x14ac:dyDescent="0.4">
      <c r="A27" s="28">
        <v>22</v>
      </c>
      <c r="B27" s="26">
        <v>119</v>
      </c>
      <c r="C27" s="18">
        <v>2018</v>
      </c>
      <c r="D27" s="12" t="s">
        <v>34</v>
      </c>
      <c r="E27" s="19"/>
      <c r="F27" s="20"/>
      <c r="G27" s="20"/>
      <c r="H27" s="20"/>
      <c r="I27" s="20"/>
      <c r="J27" s="20"/>
      <c r="K27" s="31"/>
      <c r="L27" s="20"/>
      <c r="M27" s="20"/>
      <c r="N27" s="20"/>
      <c r="O27" s="20"/>
      <c r="P27" s="20"/>
      <c r="Q27" s="20"/>
      <c r="R27" s="20"/>
      <c r="S27" s="33"/>
      <c r="T27" s="15">
        <f t="shared" si="0"/>
        <v>0</v>
      </c>
      <c r="U27" s="21"/>
      <c r="V27" s="21"/>
      <c r="W27" s="15">
        <f t="shared" si="1"/>
        <v>0</v>
      </c>
      <c r="X27" s="21"/>
      <c r="Y27" s="53"/>
      <c r="Z27" s="16">
        <f t="shared" si="2"/>
        <v>0</v>
      </c>
      <c r="AA27" s="57"/>
      <c r="AB27" s="58"/>
      <c r="AC27" s="62">
        <f t="shared" si="3"/>
        <v>0</v>
      </c>
      <c r="AD27" s="64">
        <f t="shared" si="4"/>
        <v>0</v>
      </c>
      <c r="AE27" s="15" t="str">
        <f t="shared" si="5"/>
        <v>Neakt.</v>
      </c>
    </row>
    <row r="28" spans="1:31" ht="15.5" thickTop="1" thickBot="1" x14ac:dyDescent="0.4">
      <c r="A28" s="28">
        <v>23</v>
      </c>
      <c r="B28" s="26">
        <v>121</v>
      </c>
      <c r="C28" s="18">
        <v>2018</v>
      </c>
      <c r="D28" s="12" t="s">
        <v>34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20"/>
      <c r="R28" s="20"/>
      <c r="S28" s="33"/>
      <c r="T28" s="15">
        <f t="shared" si="0"/>
        <v>0</v>
      </c>
      <c r="U28" s="21"/>
      <c r="V28" s="21"/>
      <c r="W28" s="15">
        <f t="shared" si="1"/>
        <v>0</v>
      </c>
      <c r="X28" s="21"/>
      <c r="Y28" s="53"/>
      <c r="Z28" s="16">
        <f t="shared" si="2"/>
        <v>0</v>
      </c>
      <c r="AA28" s="57"/>
      <c r="AB28" s="58"/>
      <c r="AC28" s="62">
        <f t="shared" si="3"/>
        <v>0</v>
      </c>
      <c r="AD28" s="64">
        <f t="shared" si="4"/>
        <v>0</v>
      </c>
      <c r="AE28" s="15" t="str">
        <f t="shared" si="5"/>
        <v>Neakt.</v>
      </c>
    </row>
    <row r="29" spans="1:31" ht="15.5" thickTop="1" thickBot="1" x14ac:dyDescent="0.4">
      <c r="A29" s="28">
        <v>24</v>
      </c>
      <c r="B29" s="26">
        <v>123</v>
      </c>
      <c r="C29" s="18">
        <v>2018</v>
      </c>
      <c r="D29" s="12" t="s">
        <v>34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20"/>
      <c r="R29" s="20"/>
      <c r="S29" s="33"/>
      <c r="T29" s="15">
        <f t="shared" si="0"/>
        <v>0</v>
      </c>
      <c r="U29" s="21"/>
      <c r="V29" s="21"/>
      <c r="W29" s="15">
        <f t="shared" si="1"/>
        <v>0</v>
      </c>
      <c r="X29" s="21"/>
      <c r="Y29" s="53"/>
      <c r="Z29" s="16">
        <f t="shared" si="2"/>
        <v>0</v>
      </c>
      <c r="AA29" s="57"/>
      <c r="AB29" s="58"/>
      <c r="AC29" s="62">
        <f t="shared" si="3"/>
        <v>0</v>
      </c>
      <c r="AD29" s="64">
        <f t="shared" si="4"/>
        <v>0</v>
      </c>
      <c r="AE29" s="15" t="str">
        <f t="shared" si="5"/>
        <v>Neakt.</v>
      </c>
    </row>
    <row r="30" spans="1:31" ht="15.5" thickTop="1" thickBot="1" x14ac:dyDescent="0.4">
      <c r="A30" s="28">
        <v>25</v>
      </c>
      <c r="B30" s="26">
        <v>124</v>
      </c>
      <c r="C30" s="18">
        <v>2018</v>
      </c>
      <c r="D30" s="12" t="s">
        <v>34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20"/>
      <c r="R30" s="20"/>
      <c r="S30" s="33"/>
      <c r="T30" s="15">
        <f t="shared" si="0"/>
        <v>0</v>
      </c>
      <c r="U30" s="21"/>
      <c r="V30" s="21"/>
      <c r="W30" s="15">
        <f t="shared" si="1"/>
        <v>0</v>
      </c>
      <c r="X30" s="21"/>
      <c r="Y30" s="53"/>
      <c r="Z30" s="16">
        <f t="shared" si="2"/>
        <v>0</v>
      </c>
      <c r="AA30" s="57"/>
      <c r="AB30" s="58"/>
      <c r="AC30" s="62">
        <f t="shared" si="3"/>
        <v>0</v>
      </c>
      <c r="AD30" s="64">
        <f t="shared" si="4"/>
        <v>0</v>
      </c>
      <c r="AE30" s="15" t="str">
        <f t="shared" si="5"/>
        <v>Neakt.</v>
      </c>
    </row>
    <row r="31" spans="1:31" ht="15.5" thickTop="1" thickBot="1" x14ac:dyDescent="0.4">
      <c r="A31" s="17">
        <v>26</v>
      </c>
      <c r="B31" s="26">
        <v>124</v>
      </c>
      <c r="C31" s="18">
        <v>2017</v>
      </c>
      <c r="D31" s="12" t="s">
        <v>34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20"/>
      <c r="R31" s="20"/>
      <c r="S31" s="33"/>
      <c r="T31" s="15">
        <f t="shared" si="0"/>
        <v>0</v>
      </c>
      <c r="U31" s="21"/>
      <c r="V31" s="21"/>
      <c r="W31" s="15">
        <f t="shared" si="1"/>
        <v>0</v>
      </c>
      <c r="X31" s="21"/>
      <c r="Y31" s="53"/>
      <c r="Z31" s="16">
        <f t="shared" si="2"/>
        <v>0</v>
      </c>
      <c r="AA31" s="57"/>
      <c r="AB31" s="58"/>
      <c r="AC31" s="62">
        <f t="shared" si="3"/>
        <v>0</v>
      </c>
      <c r="AD31" s="64">
        <f t="shared" si="4"/>
        <v>0</v>
      </c>
      <c r="AE31" s="15" t="str">
        <f t="shared" si="5"/>
        <v>Neakt.</v>
      </c>
    </row>
    <row r="32" spans="1:31" ht="15.65" customHeight="1" thickTop="1" thickBot="1" x14ac:dyDescent="0.4">
      <c r="A32" s="29">
        <v>27</v>
      </c>
      <c r="B32" s="27">
        <v>135</v>
      </c>
      <c r="C32" s="23">
        <v>2015</v>
      </c>
      <c r="D32" s="68" t="s">
        <v>34</v>
      </c>
      <c r="E32" s="50"/>
      <c r="F32" s="51"/>
      <c r="G32" s="51"/>
      <c r="H32" s="51"/>
      <c r="I32" s="51"/>
      <c r="J32" s="51"/>
      <c r="K32" s="52"/>
      <c r="L32" s="51"/>
      <c r="M32" s="51"/>
      <c r="N32" s="51"/>
      <c r="O32" s="51"/>
      <c r="P32" s="51"/>
      <c r="Q32" s="51"/>
      <c r="R32" s="51"/>
      <c r="S32" s="46">
        <v>9</v>
      </c>
      <c r="T32" s="8">
        <f t="shared" si="0"/>
        <v>9</v>
      </c>
      <c r="U32" s="24">
        <v>17</v>
      </c>
      <c r="V32" s="24"/>
      <c r="W32" s="8">
        <f t="shared" si="1"/>
        <v>26</v>
      </c>
      <c r="X32" s="24">
        <v>10</v>
      </c>
      <c r="Y32" s="54">
        <v>25</v>
      </c>
      <c r="Z32" s="8">
        <f t="shared" si="2"/>
        <v>25</v>
      </c>
      <c r="AA32" s="59"/>
      <c r="AB32" s="60"/>
      <c r="AC32" s="67">
        <f t="shared" si="3"/>
        <v>0</v>
      </c>
      <c r="AD32" s="65">
        <f t="shared" si="4"/>
        <v>51</v>
      </c>
      <c r="AE32" s="8" t="str">
        <f t="shared" si="5"/>
        <v>E</v>
      </c>
    </row>
    <row r="33" spans="1:31" ht="15" thickTop="1" x14ac:dyDescent="0.35">
      <c r="A33" s="49"/>
      <c r="B33" s="49"/>
      <c r="C33" s="49"/>
      <c r="D33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1:31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x14ac:dyDescent="0.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</row>
    <row r="69" spans="1:31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:31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:31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1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</row>
    <row r="74" spans="1:31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</row>
    <row r="75" spans="1:31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</row>
    <row r="76" spans="1:31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</row>
    <row r="77" spans="1:31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</row>
    <row r="78" spans="1:31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</row>
    <row r="79" spans="1:31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</row>
    <row r="80" spans="1:31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</row>
    <row r="81" spans="1:31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</row>
    <row r="82" spans="1:31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3:AE1048576 AE1:AE32">
    <cfRule type="containsText" dxfId="1" priority="5" operator="containsText" text="F">
      <formula>NOT(ISERROR(SEARCH("F",AE1)))</formula>
    </cfRule>
  </conditionalFormatting>
  <conditionalFormatting sqref="AE7:AE32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topLeftCell="A22" workbookViewId="0">
      <selection activeCell="B2" sqref="B2:E28"/>
    </sheetView>
  </sheetViews>
  <sheetFormatPr defaultRowHeight="14.5" x14ac:dyDescent="0.35"/>
  <sheetData>
    <row r="1" spans="1:8" ht="15" thickBot="1" x14ac:dyDescent="0.4"/>
    <row r="2" spans="1:8" ht="29" x14ac:dyDescent="0.35">
      <c r="A2" s="71">
        <v>1</v>
      </c>
      <c r="B2" s="72">
        <v>122</v>
      </c>
      <c r="C2" s="72">
        <v>2019</v>
      </c>
      <c r="D2" s="72" t="s">
        <v>21</v>
      </c>
      <c r="E2" s="72" t="s">
        <v>38</v>
      </c>
      <c r="F2" s="72" t="s">
        <v>27</v>
      </c>
      <c r="G2" s="72">
        <v>1</v>
      </c>
      <c r="H2" s="73">
        <v>2014</v>
      </c>
    </row>
    <row r="3" spans="1:8" ht="29" x14ac:dyDescent="0.35">
      <c r="A3" s="74">
        <v>2</v>
      </c>
      <c r="B3" s="70">
        <v>123</v>
      </c>
      <c r="C3" s="70">
        <v>2019</v>
      </c>
      <c r="D3" s="70" t="s">
        <v>39</v>
      </c>
      <c r="E3" s="70" t="s">
        <v>40</v>
      </c>
      <c r="F3" s="70" t="s">
        <v>27</v>
      </c>
      <c r="G3" s="70">
        <v>1</v>
      </c>
      <c r="H3" s="75">
        <v>2014</v>
      </c>
    </row>
    <row r="4" spans="1:8" x14ac:dyDescent="0.35">
      <c r="A4" s="76">
        <v>3</v>
      </c>
      <c r="B4" s="69">
        <v>124</v>
      </c>
      <c r="C4" s="69">
        <v>2019</v>
      </c>
      <c r="D4" s="69" t="s">
        <v>41</v>
      </c>
      <c r="E4" s="69" t="s">
        <v>42</v>
      </c>
      <c r="F4" s="69" t="s">
        <v>27</v>
      </c>
      <c r="G4" s="69">
        <v>1</v>
      </c>
      <c r="H4" s="77">
        <v>2014</v>
      </c>
    </row>
    <row r="5" spans="1:8" ht="29" x14ac:dyDescent="0.35">
      <c r="A5" s="74">
        <v>4</v>
      </c>
      <c r="B5" s="70">
        <v>125</v>
      </c>
      <c r="C5" s="70">
        <v>2019</v>
      </c>
      <c r="D5" s="70" t="s">
        <v>43</v>
      </c>
      <c r="E5" s="70" t="s">
        <v>44</v>
      </c>
      <c r="F5" s="70" t="s">
        <v>27</v>
      </c>
      <c r="G5" s="70">
        <v>1</v>
      </c>
      <c r="H5" s="75">
        <v>2014</v>
      </c>
    </row>
    <row r="6" spans="1:8" x14ac:dyDescent="0.35">
      <c r="A6" s="76">
        <v>5</v>
      </c>
      <c r="B6" s="69">
        <v>126</v>
      </c>
      <c r="C6" s="69">
        <v>2019</v>
      </c>
      <c r="D6" s="69" t="s">
        <v>21</v>
      </c>
      <c r="E6" s="69" t="s">
        <v>45</v>
      </c>
      <c r="F6" s="69" t="s">
        <v>27</v>
      </c>
      <c r="G6" s="69">
        <v>1</v>
      </c>
      <c r="H6" s="77">
        <v>2014</v>
      </c>
    </row>
    <row r="7" spans="1:8" x14ac:dyDescent="0.35">
      <c r="A7" s="74">
        <v>6</v>
      </c>
      <c r="B7" s="70">
        <v>127</v>
      </c>
      <c r="C7" s="70">
        <v>2019</v>
      </c>
      <c r="D7" s="70" t="s">
        <v>46</v>
      </c>
      <c r="E7" s="70" t="s">
        <v>47</v>
      </c>
      <c r="F7" s="70" t="s">
        <v>27</v>
      </c>
      <c r="G7" s="70">
        <v>1</v>
      </c>
      <c r="H7" s="75">
        <v>2014</v>
      </c>
    </row>
    <row r="8" spans="1:8" x14ac:dyDescent="0.35">
      <c r="A8" s="76">
        <v>7</v>
      </c>
      <c r="B8" s="69">
        <v>128</v>
      </c>
      <c r="C8" s="69">
        <v>2019</v>
      </c>
      <c r="D8" s="69" t="s">
        <v>48</v>
      </c>
      <c r="E8" s="69" t="s">
        <v>49</v>
      </c>
      <c r="F8" s="69" t="s">
        <v>27</v>
      </c>
      <c r="G8" s="69">
        <v>1</v>
      </c>
      <c r="H8" s="77">
        <v>2014</v>
      </c>
    </row>
    <row r="9" spans="1:8" x14ac:dyDescent="0.35">
      <c r="A9" s="74">
        <v>8</v>
      </c>
      <c r="B9" s="70">
        <v>129</v>
      </c>
      <c r="C9" s="70">
        <v>2019</v>
      </c>
      <c r="D9" s="70" t="s">
        <v>50</v>
      </c>
      <c r="E9" s="70" t="s">
        <v>51</v>
      </c>
      <c r="F9" s="70" t="s">
        <v>27</v>
      </c>
      <c r="G9" s="70">
        <v>1</v>
      </c>
      <c r="H9" s="75">
        <v>2014</v>
      </c>
    </row>
    <row r="10" spans="1:8" x14ac:dyDescent="0.35">
      <c r="A10" s="76">
        <v>9</v>
      </c>
      <c r="B10" s="69">
        <v>130</v>
      </c>
      <c r="C10" s="69">
        <v>2019</v>
      </c>
      <c r="D10" s="69" t="s">
        <v>52</v>
      </c>
      <c r="E10" s="69" t="s">
        <v>53</v>
      </c>
      <c r="F10" s="69" t="s">
        <v>27</v>
      </c>
      <c r="G10" s="69">
        <v>1</v>
      </c>
      <c r="H10" s="77">
        <v>2014</v>
      </c>
    </row>
    <row r="11" spans="1:8" ht="29" x14ac:dyDescent="0.35">
      <c r="A11" s="74">
        <v>10</v>
      </c>
      <c r="B11" s="70">
        <v>131</v>
      </c>
      <c r="C11" s="70">
        <v>2019</v>
      </c>
      <c r="D11" s="70" t="s">
        <v>54</v>
      </c>
      <c r="E11" s="70" t="s">
        <v>55</v>
      </c>
      <c r="F11" s="70" t="s">
        <v>27</v>
      </c>
      <c r="G11" s="70">
        <v>1</v>
      </c>
      <c r="H11" s="75">
        <v>2014</v>
      </c>
    </row>
    <row r="12" spans="1:8" ht="29" x14ac:dyDescent="0.35">
      <c r="A12" s="76">
        <v>11</v>
      </c>
      <c r="B12" s="69">
        <v>132</v>
      </c>
      <c r="C12" s="69">
        <v>2019</v>
      </c>
      <c r="D12" s="69" t="s">
        <v>56</v>
      </c>
      <c r="E12" s="69" t="s">
        <v>57</v>
      </c>
      <c r="F12" s="69" t="s">
        <v>27</v>
      </c>
      <c r="G12" s="69">
        <v>1</v>
      </c>
      <c r="H12" s="77">
        <v>2014</v>
      </c>
    </row>
    <row r="13" spans="1:8" x14ac:dyDescent="0.35">
      <c r="A13" s="74">
        <v>12</v>
      </c>
      <c r="B13" s="70">
        <v>133</v>
      </c>
      <c r="C13" s="70">
        <v>2019</v>
      </c>
      <c r="D13" s="70" t="s">
        <v>58</v>
      </c>
      <c r="E13" s="70" t="s">
        <v>59</v>
      </c>
      <c r="F13" s="70" t="s">
        <v>27</v>
      </c>
      <c r="G13" s="70">
        <v>1</v>
      </c>
      <c r="H13" s="75">
        <v>2014</v>
      </c>
    </row>
    <row r="14" spans="1:8" x14ac:dyDescent="0.35">
      <c r="A14" s="76">
        <v>13</v>
      </c>
      <c r="B14" s="69">
        <v>134</v>
      </c>
      <c r="C14" s="69">
        <v>2019</v>
      </c>
      <c r="D14" s="69" t="s">
        <v>60</v>
      </c>
      <c r="E14" s="69" t="s">
        <v>61</v>
      </c>
      <c r="F14" s="69" t="s">
        <v>27</v>
      </c>
      <c r="G14" s="69">
        <v>1</v>
      </c>
      <c r="H14" s="77">
        <v>2014</v>
      </c>
    </row>
    <row r="15" spans="1:8" x14ac:dyDescent="0.35">
      <c r="A15" s="74">
        <v>14</v>
      </c>
      <c r="B15" s="70">
        <v>135</v>
      </c>
      <c r="C15" s="70">
        <v>2019</v>
      </c>
      <c r="D15" s="70" t="s">
        <v>62</v>
      </c>
      <c r="E15" s="70" t="s">
        <v>63</v>
      </c>
      <c r="F15" s="70" t="s">
        <v>27</v>
      </c>
      <c r="G15" s="70">
        <v>1</v>
      </c>
      <c r="H15" s="75">
        <v>2014</v>
      </c>
    </row>
    <row r="16" spans="1:8" x14ac:dyDescent="0.35">
      <c r="A16" s="76">
        <v>15</v>
      </c>
      <c r="B16" s="69">
        <v>136</v>
      </c>
      <c r="C16" s="69">
        <v>2019</v>
      </c>
      <c r="D16" s="69" t="s">
        <v>64</v>
      </c>
      <c r="E16" s="69" t="s">
        <v>65</v>
      </c>
      <c r="F16" s="69" t="s">
        <v>27</v>
      </c>
      <c r="G16" s="69">
        <v>1</v>
      </c>
      <c r="H16" s="77">
        <v>2014</v>
      </c>
    </row>
    <row r="17" spans="1:8" ht="29" x14ac:dyDescent="0.35">
      <c r="A17" s="74">
        <v>16</v>
      </c>
      <c r="B17" s="70">
        <v>137</v>
      </c>
      <c r="C17" s="70">
        <v>2019</v>
      </c>
      <c r="D17" s="70" t="s">
        <v>20</v>
      </c>
      <c r="E17" s="70" t="s">
        <v>66</v>
      </c>
      <c r="F17" s="70" t="s">
        <v>27</v>
      </c>
      <c r="G17" s="70">
        <v>1</v>
      </c>
      <c r="H17" s="75">
        <v>2014</v>
      </c>
    </row>
    <row r="18" spans="1:8" x14ac:dyDescent="0.35">
      <c r="A18" s="76">
        <v>17</v>
      </c>
      <c r="B18" s="69">
        <v>138</v>
      </c>
      <c r="C18" s="69">
        <v>2019</v>
      </c>
      <c r="D18" s="69" t="s">
        <v>20</v>
      </c>
      <c r="E18" s="69" t="s">
        <v>67</v>
      </c>
      <c r="F18" s="69" t="s">
        <v>27</v>
      </c>
      <c r="G18" s="69">
        <v>1</v>
      </c>
      <c r="H18" s="77">
        <v>2014</v>
      </c>
    </row>
    <row r="19" spans="1:8" x14ac:dyDescent="0.35">
      <c r="A19" s="74">
        <v>18</v>
      </c>
      <c r="B19" s="70">
        <v>139</v>
      </c>
      <c r="C19" s="70">
        <v>2019</v>
      </c>
      <c r="D19" s="70" t="s">
        <v>68</v>
      </c>
      <c r="E19" s="70" t="s">
        <v>69</v>
      </c>
      <c r="F19" s="70" t="s">
        <v>27</v>
      </c>
      <c r="G19" s="70">
        <v>1</v>
      </c>
      <c r="H19" s="75">
        <v>2014</v>
      </c>
    </row>
    <row r="20" spans="1:8" x14ac:dyDescent="0.35">
      <c r="A20" s="76">
        <v>19</v>
      </c>
      <c r="B20" s="69">
        <v>109</v>
      </c>
      <c r="C20" s="69">
        <v>2018</v>
      </c>
      <c r="D20" s="69" t="s">
        <v>70</v>
      </c>
      <c r="E20" s="69" t="s">
        <v>26</v>
      </c>
      <c r="F20" s="69" t="s">
        <v>27</v>
      </c>
      <c r="G20" s="69">
        <v>2</v>
      </c>
      <c r="H20" s="77">
        <v>2014</v>
      </c>
    </row>
    <row r="21" spans="1:8" ht="29" x14ac:dyDescent="0.35">
      <c r="A21" s="74">
        <v>20</v>
      </c>
      <c r="B21" s="70">
        <v>112</v>
      </c>
      <c r="C21" s="70">
        <v>2018</v>
      </c>
      <c r="D21" s="70" t="s">
        <v>71</v>
      </c>
      <c r="E21" s="70" t="s">
        <v>72</v>
      </c>
      <c r="F21" s="70" t="s">
        <v>27</v>
      </c>
      <c r="G21" s="70">
        <v>2</v>
      </c>
      <c r="H21" s="75">
        <v>2014</v>
      </c>
    </row>
    <row r="22" spans="1:8" x14ac:dyDescent="0.35">
      <c r="A22" s="76">
        <v>21</v>
      </c>
      <c r="B22" s="69">
        <v>116</v>
      </c>
      <c r="C22" s="69">
        <v>2018</v>
      </c>
      <c r="D22" s="69" t="s">
        <v>73</v>
      </c>
      <c r="E22" s="69" t="s">
        <v>74</v>
      </c>
      <c r="F22" s="69" t="s">
        <v>27</v>
      </c>
      <c r="G22" s="69">
        <v>2</v>
      </c>
      <c r="H22" s="77">
        <v>2014</v>
      </c>
    </row>
    <row r="23" spans="1:8" x14ac:dyDescent="0.35">
      <c r="A23" s="74">
        <v>22</v>
      </c>
      <c r="B23" s="70">
        <v>119</v>
      </c>
      <c r="C23" s="70">
        <v>2018</v>
      </c>
      <c r="D23" s="70" t="s">
        <v>75</v>
      </c>
      <c r="E23" s="70" t="s">
        <v>22</v>
      </c>
      <c r="F23" s="70" t="s">
        <v>27</v>
      </c>
      <c r="G23" s="70">
        <v>2</v>
      </c>
      <c r="H23" s="75">
        <v>2014</v>
      </c>
    </row>
    <row r="24" spans="1:8" x14ac:dyDescent="0.35">
      <c r="A24" s="76">
        <v>23</v>
      </c>
      <c r="B24" s="69">
        <v>121</v>
      </c>
      <c r="C24" s="69">
        <v>2018</v>
      </c>
      <c r="D24" s="69" t="s">
        <v>76</v>
      </c>
      <c r="E24" s="69" t="s">
        <v>77</v>
      </c>
      <c r="F24" s="69" t="s">
        <v>27</v>
      </c>
      <c r="G24" s="69">
        <v>2</v>
      </c>
      <c r="H24" s="77">
        <v>2014</v>
      </c>
    </row>
    <row r="25" spans="1:8" ht="29" x14ac:dyDescent="0.35">
      <c r="A25" s="74">
        <v>24</v>
      </c>
      <c r="B25" s="70">
        <v>123</v>
      </c>
      <c r="C25" s="70">
        <v>2018</v>
      </c>
      <c r="D25" s="70" t="s">
        <v>78</v>
      </c>
      <c r="E25" s="70" t="s">
        <v>79</v>
      </c>
      <c r="F25" s="70" t="s">
        <v>27</v>
      </c>
      <c r="G25" s="70">
        <v>2</v>
      </c>
      <c r="H25" s="75">
        <v>2014</v>
      </c>
    </row>
    <row r="26" spans="1:8" x14ac:dyDescent="0.35">
      <c r="A26" s="76">
        <v>25</v>
      </c>
      <c r="B26" s="69">
        <v>124</v>
      </c>
      <c r="C26" s="69">
        <v>2018</v>
      </c>
      <c r="D26" s="69" t="s">
        <v>80</v>
      </c>
      <c r="E26" s="69" t="s">
        <v>81</v>
      </c>
      <c r="F26" s="69" t="s">
        <v>27</v>
      </c>
      <c r="G26" s="69">
        <v>2</v>
      </c>
      <c r="H26" s="77">
        <v>2014</v>
      </c>
    </row>
    <row r="27" spans="1:8" ht="29" x14ac:dyDescent="0.35">
      <c r="A27" s="74">
        <v>26</v>
      </c>
      <c r="B27" s="70">
        <v>124</v>
      </c>
      <c r="C27" s="70">
        <v>2017</v>
      </c>
      <c r="D27" s="70" t="s">
        <v>25</v>
      </c>
      <c r="E27" s="70" t="s">
        <v>82</v>
      </c>
      <c r="F27" s="70" t="s">
        <v>27</v>
      </c>
      <c r="G27" s="70">
        <v>3</v>
      </c>
      <c r="H27" s="75">
        <v>2014</v>
      </c>
    </row>
    <row r="28" spans="1:8" ht="29.5" thickBot="1" x14ac:dyDescent="0.4">
      <c r="A28" s="78">
        <v>27</v>
      </c>
      <c r="B28" s="79">
        <v>135</v>
      </c>
      <c r="C28" s="79">
        <v>2015</v>
      </c>
      <c r="D28" s="79" t="s">
        <v>83</v>
      </c>
      <c r="E28" s="79" t="s">
        <v>84</v>
      </c>
      <c r="F28" s="80"/>
      <c r="G28" s="80"/>
      <c r="H28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2020-07-17T15:26:32Z</dcterms:modified>
</cp:coreProperties>
</file>