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 activeTab="1"/>
  </bookViews>
  <sheets>
    <sheet name="Obrazac" sheetId="1" r:id="rId1"/>
    <sheet name="Ukupni" sheetId="2" r:id="rId2"/>
  </sheets>
  <definedNames>
    <definedName name="_xlnm._FilterDatabase" localSheetId="0" hidden="1">Obrazac!$A$6:$U$56</definedName>
    <definedName name="_xlnm._FilterDatabase" localSheetId="1" hidden="1">Ukupni!$A$3:$G$54</definedName>
  </definedNames>
  <calcPr calcId="145621"/>
</workbook>
</file>

<file path=xl/calcChain.xml><?xml version="1.0" encoding="utf-8"?>
<calcChain xmlns="http://schemas.openxmlformats.org/spreadsheetml/2006/main">
  <c r="E5" i="2" l="1"/>
  <c r="F5" i="2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4" i="2"/>
  <c r="F4" i="2" s="1"/>
  <c r="T22" i="1" l="1"/>
  <c r="T57" i="1" l="1"/>
  <c r="T9" i="1" l="1"/>
  <c r="T10" i="1"/>
  <c r="T11" i="1"/>
  <c r="T12" i="1"/>
  <c r="T13" i="1"/>
  <c r="T14" i="1"/>
  <c r="T15" i="1"/>
  <c r="T16" i="1"/>
  <c r="T17" i="1"/>
  <c r="T18" i="1"/>
  <c r="T19" i="1"/>
  <c r="T20" i="1"/>
  <c r="T21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7" i="1"/>
  <c r="T8" i="1" l="1"/>
</calcChain>
</file>

<file path=xl/sharedStrings.xml><?xml version="1.0" encoding="utf-8"?>
<sst xmlns="http://schemas.openxmlformats.org/spreadsheetml/2006/main" count="133" uniqueCount="130">
  <si>
    <t>Br Ind</t>
  </si>
  <si>
    <t>Student</t>
  </si>
  <si>
    <t>Polje u obrazcu</t>
  </si>
  <si>
    <t>7 (max=5)</t>
  </si>
  <si>
    <t>9 (max=5)</t>
  </si>
  <si>
    <t>11 (max=5)</t>
  </si>
  <si>
    <t>5 (max=3)</t>
  </si>
  <si>
    <t>6 (max=3)</t>
  </si>
  <si>
    <t>10 (max=1)</t>
  </si>
  <si>
    <t>12 (max=1)</t>
  </si>
  <si>
    <t>13 (max=1)</t>
  </si>
  <si>
    <t>14 (max=1)</t>
  </si>
  <si>
    <t>15 (max=1)</t>
  </si>
  <si>
    <t>16 (max=1)</t>
  </si>
  <si>
    <t>17 (max=1)</t>
  </si>
  <si>
    <t>20 (max=4)</t>
  </si>
  <si>
    <t>21 (max=7)</t>
  </si>
  <si>
    <t>8 (max=7)</t>
  </si>
  <si>
    <t>18 (max=3 ili 1)</t>
  </si>
  <si>
    <t>19 (max=3 ili 1)</t>
  </si>
  <si>
    <t>Ukupno bodova (max=50)</t>
  </si>
  <si>
    <t>Br ind</t>
  </si>
  <si>
    <t>Br bod Prof Karadžić (max=50)</t>
  </si>
  <si>
    <t>Br bod Prof Kašćelan (max=50)</t>
  </si>
  <si>
    <t>Ukupno</t>
  </si>
  <si>
    <t>Ocjena</t>
  </si>
  <si>
    <t>Popravni</t>
  </si>
  <si>
    <t>13/17</t>
  </si>
  <si>
    <t>14/17</t>
  </si>
  <si>
    <t>15/17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</si>
  <si>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</si>
  <si>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</si>
  <si>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</si>
  <si>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</si>
  <si>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</si>
  <si>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</si>
  <si>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</si>
  <si>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</si>
  <si>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</si>
  <si>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</si>
  <si>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</si>
  <si>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</si>
  <si>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</si>
  <si>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</si>
  <si>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</si>
  <si>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</si>
  <si>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</si>
  <si>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</si>
  <si>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</si>
  <si>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</si>
  <si>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</si>
  <si>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</si>
  <si>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</si>
  <si>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</si>
  <si>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</si>
  <si>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</si>
  <si>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</si>
  <si>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</si>
  <si>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</si>
  <si>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46/17</t>
  </si>
  <si>
    <t>47/17</t>
  </si>
  <si>
    <t>48/17</t>
  </si>
  <si>
    <t>49/17</t>
  </si>
  <si>
    <t>50/17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</si>
  <si>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</si>
  <si>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</si>
  <si>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</si>
  <si>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</si>
  <si>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</si>
  <si>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</si>
  <si>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</si>
  <si>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</si>
  <si>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</si>
  <si>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</si>
  <si>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</si>
  <si>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</si>
  <si>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Tomašević Jelena</t>
  </si>
  <si>
    <t>Radenović Nadežda</t>
  </si>
  <si>
    <t>METODOLOGIJA NAUČNO-ISTRAŽIVAČKOG RADA - rezultati dijela ispita kod prof. Ljiljane Kašćelan</t>
  </si>
  <si>
    <t>Dedić Ivana</t>
  </si>
  <si>
    <t>Pejaković Katarina</t>
  </si>
  <si>
    <t>Martinović Nikola</t>
  </si>
  <si>
    <t>Paškalj Ana</t>
  </si>
  <si>
    <t>Knežević Dejan</t>
  </si>
  <si>
    <t>Višić Zorana</t>
  </si>
  <si>
    <t>11/09</t>
  </si>
  <si>
    <t>Simonović Maja</t>
  </si>
  <si>
    <t>Đorić Suzana</t>
  </si>
  <si>
    <t>Vukčević Marija</t>
  </si>
  <si>
    <t>Andrijašević Ana</t>
  </si>
  <si>
    <t>Šljivančanin Jelica</t>
  </si>
  <si>
    <t>Gutović Maša</t>
  </si>
  <si>
    <t>Ećo Emina</t>
  </si>
  <si>
    <t>Perunović Nina</t>
  </si>
  <si>
    <t>Banićević Nikola</t>
  </si>
  <si>
    <t>Mašković Saša</t>
  </si>
  <si>
    <t>Mirotić Tanja</t>
  </si>
  <si>
    <t>Kažić Đuro</t>
  </si>
  <si>
    <t>Radović Dejana</t>
  </si>
  <si>
    <t>Pajović Aleksandar</t>
  </si>
  <si>
    <t>Nicaj Nikolina</t>
  </si>
  <si>
    <t>Sutković Sead</t>
  </si>
  <si>
    <t>16/17</t>
  </si>
  <si>
    <t>Šćepanović Dušan</t>
  </si>
  <si>
    <t>Simonović Željka</t>
  </si>
  <si>
    <t>Adžić Milica</t>
  </si>
  <si>
    <t>Šuković Marija</t>
  </si>
  <si>
    <t>Sarić Sanja</t>
  </si>
  <si>
    <t>Perić Marijana</t>
  </si>
  <si>
    <t>Banaš Nikolina</t>
  </si>
  <si>
    <t>Minić Tatjana</t>
  </si>
  <si>
    <t>Bešović Milica</t>
  </si>
  <si>
    <t>Pešić Marko</t>
  </si>
  <si>
    <t>Obradović Vasilija</t>
  </si>
  <si>
    <t>Gjonaj Mark</t>
  </si>
  <si>
    <t>Šćekić Jovan</t>
  </si>
  <si>
    <t>Lukač Ilma</t>
  </si>
  <si>
    <t>Pejović Bojan</t>
  </si>
  <si>
    <t>Pavićević Ivan</t>
  </si>
  <si>
    <t>Dacić Sanra</t>
  </si>
  <si>
    <t>Kalač Adnan</t>
  </si>
  <si>
    <t>Kankaraš Vuk</t>
  </si>
  <si>
    <t>Đukanović Marija</t>
  </si>
  <si>
    <t>Čvorović Iva</t>
  </si>
  <si>
    <t>Popravni termin za ovaj dio ispita je u januaru (korigovane prijave treba dostaviti najkasnije do 20 januara).</t>
  </si>
  <si>
    <t>Maraš Slađana</t>
  </si>
  <si>
    <t>Vujović Milena</t>
  </si>
  <si>
    <t>Radovi se mogu prokomentarisati u utorak 28.11. od 15h do 16h u kabinetu br 404. Potrebno je donijeti odštampanu verziju rada sa primjedbama.</t>
  </si>
  <si>
    <t xml:space="preserve">Metodologija NIR 2017 -ukupni rezultati </t>
  </si>
  <si>
    <t>Đurković Maša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</si>
</sst>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4" xfId="0" applyFill="1" applyBorder="1"/>
    <xf numFmtId="0" fontId="0" fillId="2" borderId="3" xfId="0" applyFill="1" applyBorder="1"/>
    <xf numFmtId="0" fontId="0" fillId="0" borderId="1" xfId="0" applyFill="1" applyBorder="1"/>
    <xf numFmtId="49" fontId="0" fillId="0" borderId="1" xfId="0" applyNumberFormat="1" applyBorder="1"/>
    <xf numFmtId="0" fontId="1" fillId="0" borderId="0" xfId="0" applyFont="1"/>
    <xf numFmtId="49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1" xfId="0" applyNumberFormat="1" applyFill="1" applyBorder="1"/>
    <xf numFmtId="0" fontId="0" fillId="0" borderId="6" xfId="0" applyFill="1" applyBorder="1"/>
    <xf numFmtId="49" fontId="0" fillId="0" borderId="5" xfId="0" applyNumberFormat="1" applyFill="1" applyBorder="1" applyAlignment="1">
      <alignment horizontal="left"/>
    </xf>
    <xf numFmtId="49" fontId="0" fillId="0" borderId="6" xfId="0" applyNumberFormat="1" applyFill="1" applyBorder="1" applyAlignment="1">
      <alignment horizontal="left"/>
    </xf>
    <xf numFmtId="0" fontId="0" fillId="0" borderId="0" xfId="0" applyFill="1"/>
    <xf numFmtId="164" fontId="0" fillId="0" borderId="1" xfId="0" applyNumberFormat="1" applyFill="1" applyBorder="1"/>
    <xf numFmtId="0" fontId="0" fillId="0" borderId="7" xfId="0" applyFill="1" applyBorder="1"/>
    <xf numFmtId="49" fontId="0" fillId="0" borderId="3" xfId="0" applyNumberFormat="1" applyFill="1" applyBorder="1"/>
    <xf numFmtId="49" fontId="0" fillId="0" borderId="2" xfId="0" applyNumberFormat="1" applyFill="1" applyBorder="1" applyAlignment="1">
      <alignment horizontal="left"/>
    </xf>
    <xf numFmtId="0" fontId="0" fillId="0" borderId="2" xfId="0" applyFill="1" applyBorder="1"/>
    <xf numFmtId="49" fontId="0" fillId="0" borderId="8" xfId="0" applyNumberFormat="1" applyFill="1" applyBorder="1"/>
    <xf numFmtId="0" fontId="0" fillId="0" borderId="9" xfId="0" applyFill="1" applyBorder="1"/>
    <xf numFmtId="2" fontId="0" fillId="0" borderId="1" xfId="0" applyNumberFormat="1" applyFill="1" applyBorder="1"/>
    <xf numFmtId="0" fontId="0" fillId="0" borderId="10" xfId="0" applyFill="1" applyBorder="1"/>
    <xf numFmtId="1" fontId="0" fillId="0" borderId="1" xfId="0" applyNumberFormat="1" applyFill="1" applyBorder="1"/>
    <xf numFmtId="49" fontId="2" fillId="0" borderId="0" xfId="0" applyNumberFormat="1" applyFont="1"/>
    <xf numFmtId="1" fontId="0" fillId="0" borderId="0" xfId="0" applyNumberFormat="1"/>
    <xf numFmtId="1" fontId="0" fillId="0" borderId="1" xfId="0" applyNumberFormat="1" applyBorder="1"/>
  </cellXfs>
  <cellStyles count="1">
    <cellStyle name="Normal" xfId="0" builtinId="0"/>
  </cellStyles>
  <dxfs count="24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6:T57" totalsRowShown="0" headerRowDxfId="23" dataDxfId="21" headerRowBorderDxfId="22" tableBorderDxfId="20">
  <autoFilter ref="A6:T57"/>
  <tableColumns count="20">
    <tableColumn id="1" name="Br Ind" dataDxfId="19"/>
    <tableColumn id="2" name="Student" dataDxfId="18"/>
    <tableColumn id="3" name="5 (max=3)" dataDxfId="17"/>
    <tableColumn id="4" name="6 (max=3)" dataDxfId="16"/>
    <tableColumn id="5" name="7 (max=5)" dataDxfId="15"/>
    <tableColumn id="6" name="8 (max=7)" dataDxfId="14"/>
    <tableColumn id="7" name="9 (max=5)" dataDxfId="13"/>
    <tableColumn id="8" name="10 (max=1)" dataDxfId="12"/>
    <tableColumn id="9" name="11 (max=5)" dataDxfId="11"/>
    <tableColumn id="10" name="12 (max=1)" dataDxfId="10"/>
    <tableColumn id="11" name="13 (max=1)" dataDxfId="9"/>
    <tableColumn id="12" name="14 (max=1)" dataDxfId="8"/>
    <tableColumn id="13" name="15 (max=1)" dataDxfId="7"/>
    <tableColumn id="14" name="16 (max=1)" dataDxfId="6"/>
    <tableColumn id="15" name="17 (max=1)" dataDxfId="5"/>
    <tableColumn id="16" name="18 (max=3 ili 1)" dataDxfId="4"/>
    <tableColumn id="17" name="19 (max=3 ili 1)" dataDxfId="3"/>
    <tableColumn id="18" name="20 (max=4)" dataDxfId="2"/>
    <tableColumn id="19" name="21 (max=7)" dataDxfId="1"/>
    <tableColumn id="20" name="Ukupno bodova (max=50)" dataDxfId="0">
      <calculatedColumnFormula>SUM(C7:S7)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opLeftCell="A4" zoomScaleNormal="100" workbookViewId="0">
      <selection activeCell="A7" sqref="A7"/>
    </sheetView>
  </sheetViews>
  <sheetFormatPr defaultRowHeight="15" x14ac:dyDescent="0.25"/>
  <cols>
    <col min="1" max="1" width="11" style="8" customWidth="1"/>
    <col min="2" max="2" width="24.42578125" customWidth="1"/>
    <col min="3" max="3" width="11.7109375" customWidth="1"/>
    <col min="4" max="4" width="14.28515625" customWidth="1"/>
    <col min="5" max="5" width="12.140625" customWidth="1"/>
    <col min="6" max="6" width="15.85546875" customWidth="1"/>
    <col min="7" max="7" width="13.85546875" customWidth="1"/>
    <col min="8" max="8" width="14.28515625" customWidth="1"/>
    <col min="9" max="9" width="14.140625" customWidth="1"/>
    <col min="10" max="10" width="12.7109375" customWidth="1"/>
    <col min="11" max="11" width="12.85546875" customWidth="1"/>
    <col min="12" max="12" width="13.140625" customWidth="1"/>
    <col min="13" max="13" width="13.28515625" customWidth="1"/>
    <col min="14" max="14" width="13" customWidth="1"/>
    <col min="15" max="15" width="13.28515625" customWidth="1"/>
    <col min="16" max="16" width="17.140625" customWidth="1"/>
    <col min="17" max="17" width="19" customWidth="1"/>
    <col min="18" max="18" width="14.28515625" customWidth="1"/>
    <col min="19" max="19" width="15.28515625" customWidth="1"/>
    <col min="20" max="20" width="25.5703125" customWidth="1"/>
  </cols>
  <sheetData>
    <row r="1" spans="1:21" ht="21" x14ac:dyDescent="0.35">
      <c r="A1" s="28" t="s">
        <v>78</v>
      </c>
      <c r="B1" s="7"/>
    </row>
    <row r="2" spans="1:21" ht="21" x14ac:dyDescent="0.35">
      <c r="A2" s="28" t="s">
        <v>127</v>
      </c>
      <c r="B2" s="7"/>
    </row>
    <row r="3" spans="1:21" ht="21" x14ac:dyDescent="0.35">
      <c r="A3" s="28" t="s">
        <v>124</v>
      </c>
      <c r="B3" s="7"/>
    </row>
    <row r="5" spans="1:21" ht="14.45" x14ac:dyDescent="0.3">
      <c r="C5" s="2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1:21" s="17" customFormat="1" ht="14.45" x14ac:dyDescent="0.3">
      <c r="A6" s="20" t="s">
        <v>0</v>
      </c>
      <c r="B6" s="5" t="s">
        <v>1</v>
      </c>
      <c r="C6" s="15" t="s">
        <v>6</v>
      </c>
      <c r="D6" s="15" t="s">
        <v>7</v>
      </c>
      <c r="E6" s="15" t="s">
        <v>3</v>
      </c>
      <c r="F6" s="15" t="s">
        <v>17</v>
      </c>
      <c r="G6" s="15" t="s">
        <v>4</v>
      </c>
      <c r="H6" s="15" t="s">
        <v>8</v>
      </c>
      <c r="I6" s="15" t="s">
        <v>5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15" t="s">
        <v>14</v>
      </c>
      <c r="P6" s="15" t="s">
        <v>18</v>
      </c>
      <c r="Q6" s="15" t="s">
        <v>19</v>
      </c>
      <c r="R6" s="15" t="s">
        <v>15</v>
      </c>
      <c r="S6" s="15" t="s">
        <v>16</v>
      </c>
      <c r="T6" s="21" t="s">
        <v>20</v>
      </c>
      <c r="U6" s="16" t="s">
        <v>26</v>
      </c>
    </row>
    <row r="7" spans="1:21" s="17" customFormat="1" x14ac:dyDescent="0.25">
      <c r="A7" s="20" t="s">
        <v>64</v>
      </c>
      <c r="B7" s="5" t="s">
        <v>83</v>
      </c>
      <c r="C7" s="5">
        <v>2</v>
      </c>
      <c r="D7" s="5">
        <v>3</v>
      </c>
      <c r="E7" s="5">
        <v>3</v>
      </c>
      <c r="F7" s="5">
        <v>2</v>
      </c>
      <c r="G7" s="5">
        <v>5</v>
      </c>
      <c r="H7" s="5">
        <v>1</v>
      </c>
      <c r="I7" s="5">
        <v>2</v>
      </c>
      <c r="J7" s="5">
        <v>1</v>
      </c>
      <c r="K7" s="5">
        <v>1</v>
      </c>
      <c r="L7" s="5">
        <v>1</v>
      </c>
      <c r="M7" s="5">
        <v>1</v>
      </c>
      <c r="N7" s="5">
        <v>0.5</v>
      </c>
      <c r="O7" s="5">
        <v>1</v>
      </c>
      <c r="P7" s="5">
        <v>3</v>
      </c>
      <c r="Q7" s="5">
        <v>1</v>
      </c>
      <c r="R7" s="5">
        <v>3</v>
      </c>
      <c r="S7" s="5">
        <v>4</v>
      </c>
      <c r="T7" s="22">
        <f>SUM(C7:S7)</f>
        <v>34.5</v>
      </c>
    </row>
    <row r="8" spans="1:21" s="17" customFormat="1" x14ac:dyDescent="0.25">
      <c r="A8" s="20" t="s">
        <v>65</v>
      </c>
      <c r="B8" s="5" t="s">
        <v>76</v>
      </c>
      <c r="C8" s="5">
        <v>1</v>
      </c>
      <c r="D8" s="5">
        <v>3</v>
      </c>
      <c r="E8" s="5">
        <v>3</v>
      </c>
      <c r="F8" s="5">
        <v>7</v>
      </c>
      <c r="G8" s="5">
        <v>4</v>
      </c>
      <c r="H8" s="5">
        <v>1</v>
      </c>
      <c r="I8" s="5">
        <v>5</v>
      </c>
      <c r="J8" s="5">
        <v>1</v>
      </c>
      <c r="K8" s="5">
        <v>0</v>
      </c>
      <c r="L8" s="5">
        <v>1</v>
      </c>
      <c r="M8" s="5">
        <v>1</v>
      </c>
      <c r="N8" s="5">
        <v>0</v>
      </c>
      <c r="O8" s="5">
        <v>1</v>
      </c>
      <c r="P8" s="5">
        <v>0.5</v>
      </c>
      <c r="Q8" s="5">
        <v>2.5</v>
      </c>
      <c r="R8" s="5">
        <v>4</v>
      </c>
      <c r="S8" s="5">
        <v>5</v>
      </c>
      <c r="T8" s="22">
        <f>SUM(C8:S8)</f>
        <v>40</v>
      </c>
    </row>
    <row r="9" spans="1:21" s="17" customFormat="1" x14ac:dyDescent="0.25">
      <c r="A9" s="20" t="s">
        <v>66</v>
      </c>
      <c r="B9" s="5" t="s">
        <v>79</v>
      </c>
      <c r="C9" s="5">
        <v>1</v>
      </c>
      <c r="D9" s="5">
        <v>3</v>
      </c>
      <c r="E9" s="5">
        <v>3</v>
      </c>
      <c r="F9" s="5">
        <v>2</v>
      </c>
      <c r="G9" s="5">
        <v>5</v>
      </c>
      <c r="H9" s="5">
        <v>1</v>
      </c>
      <c r="I9" s="5">
        <v>5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25">
        <v>2.5</v>
      </c>
      <c r="Q9" s="5">
        <v>1</v>
      </c>
      <c r="R9" s="5">
        <v>4</v>
      </c>
      <c r="S9" s="5">
        <v>5</v>
      </c>
      <c r="T9" s="22">
        <f t="shared" ref="T9:T56" si="0">SUM(C9:S9)</f>
        <v>38.5</v>
      </c>
    </row>
    <row r="10" spans="1:21" s="17" customFormat="1" x14ac:dyDescent="0.25">
      <c r="A10" s="20" t="s">
        <v>67</v>
      </c>
      <c r="B10" s="5" t="s">
        <v>125</v>
      </c>
      <c r="C10" s="5">
        <v>1</v>
      </c>
      <c r="D10" s="5">
        <v>2</v>
      </c>
      <c r="E10" s="5">
        <v>3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0.5</v>
      </c>
      <c r="L10" s="5">
        <v>0.5</v>
      </c>
      <c r="M10" s="5">
        <v>1</v>
      </c>
      <c r="N10" s="5">
        <v>0.5</v>
      </c>
      <c r="O10" s="5">
        <v>1</v>
      </c>
      <c r="P10" s="5">
        <v>0</v>
      </c>
      <c r="Q10" s="5">
        <v>1</v>
      </c>
      <c r="R10" s="5">
        <v>1</v>
      </c>
      <c r="S10" s="5">
        <v>1</v>
      </c>
      <c r="T10" s="22">
        <f t="shared" si="0"/>
        <v>18.5</v>
      </c>
    </row>
    <row r="11" spans="1:21" s="17" customFormat="1" x14ac:dyDescent="0.25">
      <c r="A11" s="20" t="s">
        <v>68</v>
      </c>
      <c r="B11" s="5" t="s">
        <v>87</v>
      </c>
      <c r="C11" s="5">
        <v>3</v>
      </c>
      <c r="D11" s="5">
        <v>3</v>
      </c>
      <c r="E11" s="5">
        <v>3</v>
      </c>
      <c r="F11" s="5">
        <v>7</v>
      </c>
      <c r="G11" s="5">
        <v>5</v>
      </c>
      <c r="H11" s="5">
        <v>1</v>
      </c>
      <c r="I11" s="5">
        <v>5</v>
      </c>
      <c r="J11" s="5">
        <v>1</v>
      </c>
      <c r="K11" s="5">
        <v>0</v>
      </c>
      <c r="L11" s="5">
        <v>1</v>
      </c>
      <c r="M11" s="5">
        <v>1</v>
      </c>
      <c r="N11" s="5">
        <v>0.5</v>
      </c>
      <c r="O11" s="5">
        <v>1</v>
      </c>
      <c r="P11" s="5">
        <v>3</v>
      </c>
      <c r="Q11" s="5">
        <v>1</v>
      </c>
      <c r="R11" s="5">
        <v>4</v>
      </c>
      <c r="S11" s="5">
        <v>6</v>
      </c>
      <c r="T11" s="22">
        <f t="shared" si="0"/>
        <v>45.5</v>
      </c>
    </row>
    <row r="12" spans="1:21" s="17" customFormat="1" x14ac:dyDescent="0.25">
      <c r="A12" s="20" t="s">
        <v>69</v>
      </c>
      <c r="B12" s="5" t="s">
        <v>106</v>
      </c>
      <c r="C12" s="5">
        <v>1</v>
      </c>
      <c r="D12" s="5">
        <v>2</v>
      </c>
      <c r="E12" s="5">
        <v>3</v>
      </c>
      <c r="F12" s="5">
        <v>7</v>
      </c>
      <c r="G12" s="5">
        <v>5</v>
      </c>
      <c r="H12" s="5">
        <v>1</v>
      </c>
      <c r="I12" s="5">
        <v>5</v>
      </c>
      <c r="J12" s="5">
        <v>1</v>
      </c>
      <c r="K12" s="5">
        <v>0.5</v>
      </c>
      <c r="L12" s="5">
        <v>0.5</v>
      </c>
      <c r="M12" s="5">
        <v>1</v>
      </c>
      <c r="N12" s="5">
        <v>0.5</v>
      </c>
      <c r="O12" s="5">
        <v>0.5</v>
      </c>
      <c r="P12" s="5">
        <v>1</v>
      </c>
      <c r="Q12" s="5">
        <v>0</v>
      </c>
      <c r="R12" s="5">
        <v>3</v>
      </c>
      <c r="S12" s="5">
        <v>4</v>
      </c>
      <c r="T12" s="22">
        <f t="shared" si="0"/>
        <v>36</v>
      </c>
    </row>
    <row r="13" spans="1:21" s="17" customFormat="1" x14ac:dyDescent="0.25">
      <c r="A13" s="20" t="s">
        <v>70</v>
      </c>
      <c r="B13" s="5" t="s">
        <v>84</v>
      </c>
      <c r="C13" s="5">
        <v>1</v>
      </c>
      <c r="D13" s="5">
        <v>3</v>
      </c>
      <c r="E13" s="5">
        <v>2</v>
      </c>
      <c r="F13" s="5">
        <v>1</v>
      </c>
      <c r="G13" s="5">
        <v>3</v>
      </c>
      <c r="H13" s="5">
        <v>1</v>
      </c>
      <c r="I13" s="5">
        <v>2</v>
      </c>
      <c r="J13" s="5">
        <v>1</v>
      </c>
      <c r="K13" s="5">
        <v>1</v>
      </c>
      <c r="L13" s="5">
        <v>0</v>
      </c>
      <c r="M13" s="5">
        <v>1</v>
      </c>
      <c r="N13" s="5">
        <v>0.5</v>
      </c>
      <c r="O13" s="5">
        <v>0.5</v>
      </c>
      <c r="P13" s="5">
        <v>1</v>
      </c>
      <c r="Q13" s="5">
        <v>0.5</v>
      </c>
      <c r="R13" s="5">
        <v>3</v>
      </c>
      <c r="S13" s="5">
        <v>3</v>
      </c>
      <c r="T13" s="22">
        <f t="shared" si="0"/>
        <v>24.5</v>
      </c>
    </row>
    <row r="14" spans="1:21" s="17" customFormat="1" ht="14.45" x14ac:dyDescent="0.3">
      <c r="A14" s="20" t="s">
        <v>71</v>
      </c>
      <c r="B14" s="5" t="s">
        <v>100</v>
      </c>
      <c r="C14" s="5">
        <v>3</v>
      </c>
      <c r="D14" s="5">
        <v>3</v>
      </c>
      <c r="E14" s="5">
        <v>4</v>
      </c>
      <c r="F14" s="5">
        <v>7</v>
      </c>
      <c r="G14" s="5">
        <v>5</v>
      </c>
      <c r="H14" s="5">
        <v>1</v>
      </c>
      <c r="I14" s="5">
        <v>4</v>
      </c>
      <c r="J14" s="5">
        <v>1</v>
      </c>
      <c r="K14" s="5">
        <v>1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3</v>
      </c>
      <c r="R14" s="5">
        <v>2</v>
      </c>
      <c r="S14" s="5">
        <v>5</v>
      </c>
      <c r="T14" s="22">
        <f t="shared" si="0"/>
        <v>44</v>
      </c>
    </row>
    <row r="15" spans="1:21" s="17" customFormat="1" x14ac:dyDescent="0.25">
      <c r="A15" s="20" t="s">
        <v>72</v>
      </c>
      <c r="B15" s="5" t="s">
        <v>95</v>
      </c>
      <c r="C15" s="5">
        <v>3</v>
      </c>
      <c r="D15" s="5">
        <v>3</v>
      </c>
      <c r="E15" s="5">
        <v>3</v>
      </c>
      <c r="F15" s="5">
        <v>7</v>
      </c>
      <c r="G15" s="5">
        <v>5</v>
      </c>
      <c r="H15" s="5">
        <v>1</v>
      </c>
      <c r="I15" s="5">
        <v>3</v>
      </c>
      <c r="J15" s="5">
        <v>1</v>
      </c>
      <c r="K15" s="5">
        <v>0.5</v>
      </c>
      <c r="L15" s="5">
        <v>1</v>
      </c>
      <c r="M15" s="5">
        <v>1</v>
      </c>
      <c r="N15" s="5">
        <v>1</v>
      </c>
      <c r="O15" s="5">
        <v>1</v>
      </c>
      <c r="P15" s="5">
        <v>2</v>
      </c>
      <c r="Q15" s="5">
        <v>0.5</v>
      </c>
      <c r="R15" s="5">
        <v>4</v>
      </c>
      <c r="S15" s="5">
        <v>4</v>
      </c>
      <c r="T15" s="22">
        <f t="shared" si="0"/>
        <v>41</v>
      </c>
    </row>
    <row r="16" spans="1:21" s="17" customFormat="1" x14ac:dyDescent="0.25">
      <c r="A16" s="20" t="s">
        <v>73</v>
      </c>
      <c r="B16" s="5" t="s">
        <v>116</v>
      </c>
      <c r="C16" s="5">
        <v>3</v>
      </c>
      <c r="D16" s="5">
        <v>3</v>
      </c>
      <c r="E16" s="5">
        <v>4</v>
      </c>
      <c r="F16" s="5">
        <v>7</v>
      </c>
      <c r="G16" s="5">
        <v>5</v>
      </c>
      <c r="H16" s="5">
        <v>1</v>
      </c>
      <c r="I16" s="5">
        <v>5</v>
      </c>
      <c r="J16" s="5">
        <v>1</v>
      </c>
      <c r="K16" s="5">
        <v>0</v>
      </c>
      <c r="L16" s="5">
        <v>0.5</v>
      </c>
      <c r="M16" s="5">
        <v>1</v>
      </c>
      <c r="N16" s="5">
        <v>1</v>
      </c>
      <c r="O16" s="5">
        <v>1</v>
      </c>
      <c r="P16" s="5">
        <v>3</v>
      </c>
      <c r="Q16" s="5">
        <v>1</v>
      </c>
      <c r="R16" s="5">
        <v>2</v>
      </c>
      <c r="S16" s="5">
        <v>7</v>
      </c>
      <c r="T16" s="22">
        <f t="shared" si="0"/>
        <v>45.5</v>
      </c>
    </row>
    <row r="17" spans="1:20" s="17" customFormat="1" x14ac:dyDescent="0.25">
      <c r="A17" s="20" t="s">
        <v>74</v>
      </c>
      <c r="B17" s="5" t="s">
        <v>98</v>
      </c>
      <c r="C17" s="5">
        <v>1</v>
      </c>
      <c r="D17" s="5">
        <v>3</v>
      </c>
      <c r="E17" s="5">
        <v>3</v>
      </c>
      <c r="F17" s="5">
        <v>7</v>
      </c>
      <c r="G17" s="5">
        <v>5</v>
      </c>
      <c r="H17" s="5">
        <v>1</v>
      </c>
      <c r="I17" s="5">
        <v>5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2</v>
      </c>
      <c r="R17" s="5">
        <v>4</v>
      </c>
      <c r="S17" s="5">
        <v>4</v>
      </c>
      <c r="T17" s="22">
        <f t="shared" si="0"/>
        <v>42</v>
      </c>
    </row>
    <row r="18" spans="1:20" s="17" customFormat="1" x14ac:dyDescent="0.25">
      <c r="A18" s="20" t="s">
        <v>75</v>
      </c>
      <c r="B18" s="5" t="s">
        <v>90</v>
      </c>
      <c r="C18" s="5">
        <v>0</v>
      </c>
      <c r="D18" s="13">
        <v>1</v>
      </c>
      <c r="E18" s="5">
        <v>1</v>
      </c>
      <c r="F18" s="5">
        <v>1</v>
      </c>
      <c r="G18" s="5">
        <v>0</v>
      </c>
      <c r="H18" s="5">
        <v>1</v>
      </c>
      <c r="I18" s="5">
        <v>1</v>
      </c>
      <c r="J18" s="5">
        <v>1</v>
      </c>
      <c r="K18" s="5">
        <v>0</v>
      </c>
      <c r="L18" s="5">
        <v>0.5</v>
      </c>
      <c r="M18" s="5">
        <v>1</v>
      </c>
      <c r="N18" s="5">
        <v>0</v>
      </c>
      <c r="O18" s="5">
        <v>1</v>
      </c>
      <c r="P18" s="13">
        <v>0</v>
      </c>
      <c r="Q18" s="13">
        <v>1</v>
      </c>
      <c r="R18" s="5">
        <v>2</v>
      </c>
      <c r="S18" s="5">
        <v>2</v>
      </c>
      <c r="T18" s="22">
        <f t="shared" si="0"/>
        <v>13.5</v>
      </c>
    </row>
    <row r="19" spans="1:20" s="17" customFormat="1" x14ac:dyDescent="0.25">
      <c r="A19" s="20" t="s">
        <v>27</v>
      </c>
      <c r="B19" s="5" t="s">
        <v>105</v>
      </c>
      <c r="C19" s="13">
        <v>3</v>
      </c>
      <c r="D19" s="5">
        <v>3</v>
      </c>
      <c r="E19" s="5">
        <v>3</v>
      </c>
      <c r="F19" s="5">
        <v>6</v>
      </c>
      <c r="G19" s="5">
        <v>4</v>
      </c>
      <c r="H19" s="5">
        <v>1</v>
      </c>
      <c r="I19" s="5">
        <v>5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0.5</v>
      </c>
      <c r="P19" s="5">
        <v>1</v>
      </c>
      <c r="Q19" s="5">
        <v>2</v>
      </c>
      <c r="R19" s="5">
        <v>3</v>
      </c>
      <c r="S19" s="5">
        <v>4</v>
      </c>
      <c r="T19" s="22">
        <f t="shared" si="0"/>
        <v>40.5</v>
      </c>
    </row>
    <row r="20" spans="1:20" s="17" customFormat="1" x14ac:dyDescent="0.25">
      <c r="A20" s="20" t="s">
        <v>28</v>
      </c>
      <c r="B20" s="5" t="s">
        <v>115</v>
      </c>
      <c r="C20" s="5">
        <v>3</v>
      </c>
      <c r="D20" s="5">
        <v>3</v>
      </c>
      <c r="E20" s="5">
        <v>5</v>
      </c>
      <c r="F20" s="5">
        <v>7</v>
      </c>
      <c r="G20" s="5">
        <v>5</v>
      </c>
      <c r="H20" s="5">
        <v>1</v>
      </c>
      <c r="I20" s="5">
        <v>4</v>
      </c>
      <c r="J20" s="5">
        <v>1</v>
      </c>
      <c r="K20" s="5">
        <v>1</v>
      </c>
      <c r="L20" s="5">
        <v>1</v>
      </c>
      <c r="M20" s="5">
        <v>1</v>
      </c>
      <c r="N20" s="5">
        <v>0.5</v>
      </c>
      <c r="O20" s="5">
        <v>1</v>
      </c>
      <c r="P20" s="5">
        <v>0.5</v>
      </c>
      <c r="Q20" s="5">
        <v>0</v>
      </c>
      <c r="R20" s="5">
        <v>4</v>
      </c>
      <c r="S20" s="5">
        <v>5</v>
      </c>
      <c r="T20" s="22">
        <f t="shared" si="0"/>
        <v>43</v>
      </c>
    </row>
    <row r="21" spans="1:20" s="17" customFormat="1" x14ac:dyDescent="0.25">
      <c r="A21" s="20" t="s">
        <v>29</v>
      </c>
      <c r="B21" s="5" t="s">
        <v>107</v>
      </c>
      <c r="C21" s="5">
        <v>3</v>
      </c>
      <c r="D21" s="5">
        <v>3</v>
      </c>
      <c r="E21" s="5">
        <v>3</v>
      </c>
      <c r="F21" s="5">
        <v>7</v>
      </c>
      <c r="G21" s="5">
        <v>5</v>
      </c>
      <c r="H21" s="5">
        <v>1</v>
      </c>
      <c r="I21" s="5">
        <v>5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3</v>
      </c>
      <c r="Q21" s="5">
        <v>1</v>
      </c>
      <c r="R21" s="5">
        <v>4</v>
      </c>
      <c r="S21" s="5">
        <v>4</v>
      </c>
      <c r="T21" s="22">
        <f t="shared" si="0"/>
        <v>45</v>
      </c>
    </row>
    <row r="22" spans="1:20" s="17" customFormat="1" x14ac:dyDescent="0.25">
      <c r="A22" s="20" t="s">
        <v>102</v>
      </c>
      <c r="B22" s="5" t="s">
        <v>103</v>
      </c>
      <c r="C22" s="5">
        <v>3</v>
      </c>
      <c r="D22" s="5">
        <v>3</v>
      </c>
      <c r="E22" s="5">
        <v>3</v>
      </c>
      <c r="F22" s="5">
        <v>7</v>
      </c>
      <c r="G22" s="5">
        <v>4</v>
      </c>
      <c r="H22" s="5">
        <v>1</v>
      </c>
      <c r="I22" s="5">
        <v>3</v>
      </c>
      <c r="J22" s="5">
        <v>1</v>
      </c>
      <c r="K22" s="5">
        <v>0.5</v>
      </c>
      <c r="L22" s="5">
        <v>1</v>
      </c>
      <c r="M22" s="5">
        <v>0.5</v>
      </c>
      <c r="N22" s="5">
        <v>1</v>
      </c>
      <c r="O22" s="5">
        <v>0.5</v>
      </c>
      <c r="P22" s="5">
        <v>1</v>
      </c>
      <c r="Q22" s="5">
        <v>1</v>
      </c>
      <c r="R22" s="5">
        <v>2</v>
      </c>
      <c r="S22" s="5">
        <v>3</v>
      </c>
      <c r="T22" s="22">
        <f>SUM(C22:S22)</f>
        <v>35.5</v>
      </c>
    </row>
    <row r="23" spans="1:20" s="17" customFormat="1" x14ac:dyDescent="0.25">
      <c r="A23" s="20" t="s">
        <v>30</v>
      </c>
      <c r="B23" s="5" t="s">
        <v>121</v>
      </c>
      <c r="C23" s="5">
        <v>2</v>
      </c>
      <c r="D23" s="5">
        <v>3</v>
      </c>
      <c r="E23" s="5">
        <v>3</v>
      </c>
      <c r="F23" s="5">
        <v>7</v>
      </c>
      <c r="G23" s="5">
        <v>4</v>
      </c>
      <c r="H23" s="5">
        <v>0.5</v>
      </c>
      <c r="I23" s="5">
        <v>3</v>
      </c>
      <c r="J23" s="5">
        <v>1</v>
      </c>
      <c r="K23" s="5">
        <v>1</v>
      </c>
      <c r="L23" s="5">
        <v>1</v>
      </c>
      <c r="M23" s="5">
        <v>1</v>
      </c>
      <c r="N23" s="5">
        <v>0.5</v>
      </c>
      <c r="O23" s="5">
        <v>0.5</v>
      </c>
      <c r="P23" s="5">
        <v>1</v>
      </c>
      <c r="Q23" s="5">
        <v>1</v>
      </c>
      <c r="R23" s="5">
        <v>2</v>
      </c>
      <c r="S23" s="5">
        <v>3</v>
      </c>
      <c r="T23" s="22">
        <f t="shared" si="0"/>
        <v>34.5</v>
      </c>
    </row>
    <row r="24" spans="1:20" s="17" customFormat="1" x14ac:dyDescent="0.25">
      <c r="A24" s="20" t="s">
        <v>31</v>
      </c>
      <c r="B24" s="5" t="s">
        <v>99</v>
      </c>
      <c r="C24" s="5">
        <v>1</v>
      </c>
      <c r="D24" s="5">
        <v>3</v>
      </c>
      <c r="E24" s="5">
        <v>4</v>
      </c>
      <c r="F24" s="5">
        <v>7</v>
      </c>
      <c r="G24" s="5">
        <v>5</v>
      </c>
      <c r="H24" s="5">
        <v>1</v>
      </c>
      <c r="I24" s="5">
        <v>5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3</v>
      </c>
      <c r="R24" s="5">
        <v>4</v>
      </c>
      <c r="S24" s="5">
        <v>5</v>
      </c>
      <c r="T24" s="22">
        <f t="shared" si="0"/>
        <v>45</v>
      </c>
    </row>
    <row r="25" spans="1:20" s="17" customFormat="1" x14ac:dyDescent="0.25">
      <c r="A25" s="20" t="s">
        <v>32</v>
      </c>
      <c r="B25" s="5" t="s">
        <v>88</v>
      </c>
      <c r="C25" s="5">
        <v>1</v>
      </c>
      <c r="D25" s="5">
        <v>1</v>
      </c>
      <c r="E25" s="5">
        <v>2</v>
      </c>
      <c r="F25" s="5">
        <v>1</v>
      </c>
      <c r="G25" s="5">
        <v>1</v>
      </c>
      <c r="H25" s="5">
        <v>1</v>
      </c>
      <c r="I25" s="5">
        <v>3</v>
      </c>
      <c r="J25" s="5">
        <v>1</v>
      </c>
      <c r="K25" s="5">
        <v>0.5</v>
      </c>
      <c r="L25" s="5">
        <v>0.5</v>
      </c>
      <c r="M25" s="5">
        <v>1</v>
      </c>
      <c r="N25" s="5">
        <v>1</v>
      </c>
      <c r="O25" s="5">
        <v>1</v>
      </c>
      <c r="P25" s="5">
        <v>2</v>
      </c>
      <c r="Q25" s="5">
        <v>1</v>
      </c>
      <c r="R25" s="5">
        <v>2</v>
      </c>
      <c r="S25" s="5">
        <v>3</v>
      </c>
      <c r="T25" s="22">
        <f t="shared" si="0"/>
        <v>23</v>
      </c>
    </row>
    <row r="26" spans="1:20" s="17" customFormat="1" x14ac:dyDescent="0.25">
      <c r="A26" s="20" t="s">
        <v>33</v>
      </c>
      <c r="B26" s="5" t="s">
        <v>96</v>
      </c>
      <c r="C26" s="5">
        <v>3</v>
      </c>
      <c r="D26" s="5">
        <v>3</v>
      </c>
      <c r="E26" s="5">
        <v>5</v>
      </c>
      <c r="F26" s="5">
        <v>7</v>
      </c>
      <c r="G26" s="5">
        <v>5</v>
      </c>
      <c r="H26" s="5">
        <v>1</v>
      </c>
      <c r="I26" s="5">
        <v>5</v>
      </c>
      <c r="J26" s="5">
        <v>1</v>
      </c>
      <c r="K26" s="5">
        <v>1</v>
      </c>
      <c r="L26" s="5">
        <v>1</v>
      </c>
      <c r="M26" s="5">
        <v>1</v>
      </c>
      <c r="N26" s="5">
        <v>1</v>
      </c>
      <c r="O26" s="5">
        <v>1</v>
      </c>
      <c r="P26" s="5">
        <v>1</v>
      </c>
      <c r="Q26" s="5">
        <v>3</v>
      </c>
      <c r="R26" s="5">
        <v>4</v>
      </c>
      <c r="S26" s="5">
        <v>7</v>
      </c>
      <c r="T26" s="22">
        <f t="shared" si="0"/>
        <v>50</v>
      </c>
    </row>
    <row r="27" spans="1:20" s="17" customFormat="1" x14ac:dyDescent="0.25">
      <c r="A27" s="20" t="s">
        <v>34</v>
      </c>
      <c r="B27" s="5" t="s">
        <v>108</v>
      </c>
      <c r="C27" s="5">
        <v>1.5</v>
      </c>
      <c r="D27" s="5">
        <v>1.5</v>
      </c>
      <c r="E27" s="5">
        <v>2</v>
      </c>
      <c r="F27" s="5">
        <v>0</v>
      </c>
      <c r="G27" s="5">
        <v>5</v>
      </c>
      <c r="H27" s="5">
        <v>1</v>
      </c>
      <c r="I27" s="5">
        <v>3</v>
      </c>
      <c r="J27" s="5">
        <v>1</v>
      </c>
      <c r="K27" s="5">
        <v>0.5</v>
      </c>
      <c r="L27" s="5">
        <v>1</v>
      </c>
      <c r="M27" s="5">
        <v>0.5</v>
      </c>
      <c r="N27" s="5">
        <v>0</v>
      </c>
      <c r="O27" s="5">
        <v>0</v>
      </c>
      <c r="P27" s="5">
        <v>1</v>
      </c>
      <c r="Q27" s="5">
        <v>0</v>
      </c>
      <c r="R27" s="5">
        <v>0</v>
      </c>
      <c r="S27" s="5">
        <v>2</v>
      </c>
      <c r="T27" s="22">
        <f t="shared" si="0"/>
        <v>20</v>
      </c>
    </row>
    <row r="28" spans="1:20" s="17" customFormat="1" x14ac:dyDescent="0.25">
      <c r="A28" s="20" t="s">
        <v>35</v>
      </c>
      <c r="B28" s="5" t="s">
        <v>118</v>
      </c>
      <c r="C28" s="5">
        <v>2</v>
      </c>
      <c r="D28" s="5">
        <v>3</v>
      </c>
      <c r="E28" s="5">
        <v>3</v>
      </c>
      <c r="F28" s="5">
        <v>2</v>
      </c>
      <c r="G28" s="5">
        <v>3</v>
      </c>
      <c r="H28" s="5">
        <v>1</v>
      </c>
      <c r="I28" s="5">
        <v>4</v>
      </c>
      <c r="J28" s="5">
        <v>1</v>
      </c>
      <c r="K28" s="5">
        <v>0.5</v>
      </c>
      <c r="L28" s="5">
        <v>1</v>
      </c>
      <c r="M28" s="5">
        <v>1</v>
      </c>
      <c r="N28" s="5">
        <v>1</v>
      </c>
      <c r="O28" s="5">
        <v>0.5</v>
      </c>
      <c r="P28" s="5">
        <v>1</v>
      </c>
      <c r="Q28" s="5">
        <v>1</v>
      </c>
      <c r="R28" s="5">
        <v>2</v>
      </c>
      <c r="S28" s="5">
        <v>3</v>
      </c>
      <c r="T28" s="22">
        <f t="shared" si="0"/>
        <v>30</v>
      </c>
    </row>
    <row r="29" spans="1:20" s="17" customFormat="1" x14ac:dyDescent="0.25">
      <c r="A29" s="20" t="s">
        <v>36</v>
      </c>
      <c r="B29" s="5" t="s">
        <v>91</v>
      </c>
      <c r="C29" s="5">
        <v>2</v>
      </c>
      <c r="D29" s="5">
        <v>0</v>
      </c>
      <c r="E29" s="5">
        <v>1</v>
      </c>
      <c r="F29" s="5">
        <v>1</v>
      </c>
      <c r="G29" s="5">
        <v>5</v>
      </c>
      <c r="H29" s="5">
        <v>1</v>
      </c>
      <c r="I29" s="5">
        <v>2</v>
      </c>
      <c r="J29" s="5">
        <v>0.5</v>
      </c>
      <c r="K29" s="5">
        <v>1</v>
      </c>
      <c r="L29" s="5">
        <v>0.5</v>
      </c>
      <c r="M29" s="18">
        <v>1</v>
      </c>
      <c r="N29" s="5">
        <v>0.5</v>
      </c>
      <c r="O29" s="5">
        <v>0.5</v>
      </c>
      <c r="P29" s="5">
        <v>1</v>
      </c>
      <c r="Q29" s="5">
        <v>1</v>
      </c>
      <c r="R29" s="5">
        <v>0</v>
      </c>
      <c r="S29" s="5">
        <v>2</v>
      </c>
      <c r="T29" s="22">
        <f t="shared" si="0"/>
        <v>20</v>
      </c>
    </row>
    <row r="30" spans="1:20" s="17" customFormat="1" x14ac:dyDescent="0.25">
      <c r="A30" s="20" t="s">
        <v>37</v>
      </c>
      <c r="B30" s="5" t="s">
        <v>92</v>
      </c>
      <c r="C30" s="5">
        <v>3</v>
      </c>
      <c r="D30" s="5">
        <v>3</v>
      </c>
      <c r="E30" s="5">
        <v>5</v>
      </c>
      <c r="F30" s="5">
        <v>7</v>
      </c>
      <c r="G30" s="5">
        <v>5</v>
      </c>
      <c r="H30" s="5">
        <v>1</v>
      </c>
      <c r="I30" s="5">
        <v>5</v>
      </c>
      <c r="J30" s="5">
        <v>1</v>
      </c>
      <c r="K30" s="5">
        <v>0.5</v>
      </c>
      <c r="L30" s="5">
        <v>1</v>
      </c>
      <c r="M30" s="5">
        <v>1</v>
      </c>
      <c r="N30" s="5">
        <v>1</v>
      </c>
      <c r="O30" s="5">
        <v>1</v>
      </c>
      <c r="P30" s="5">
        <v>3</v>
      </c>
      <c r="Q30" s="5">
        <v>0</v>
      </c>
      <c r="R30" s="5">
        <v>1</v>
      </c>
      <c r="S30" s="5">
        <v>3</v>
      </c>
      <c r="T30" s="22">
        <f t="shared" si="0"/>
        <v>41.5</v>
      </c>
    </row>
    <row r="31" spans="1:20" s="17" customFormat="1" x14ac:dyDescent="0.25">
      <c r="A31" s="20" t="s">
        <v>38</v>
      </c>
      <c r="B31" s="5" t="s">
        <v>82</v>
      </c>
      <c r="C31" s="5">
        <v>2</v>
      </c>
      <c r="D31" s="5">
        <v>3</v>
      </c>
      <c r="E31" s="5">
        <v>2</v>
      </c>
      <c r="F31" s="5">
        <v>2</v>
      </c>
      <c r="G31" s="5">
        <v>2</v>
      </c>
      <c r="H31" s="5">
        <v>1</v>
      </c>
      <c r="I31" s="5">
        <v>2</v>
      </c>
      <c r="J31" s="5">
        <v>1</v>
      </c>
      <c r="K31" s="5">
        <v>0.5</v>
      </c>
      <c r="L31" s="5">
        <v>1</v>
      </c>
      <c r="M31" s="5">
        <v>1</v>
      </c>
      <c r="N31" s="5">
        <v>0</v>
      </c>
      <c r="O31" s="5">
        <v>0.5</v>
      </c>
      <c r="P31" s="5">
        <v>0.5</v>
      </c>
      <c r="Q31" s="5">
        <v>1</v>
      </c>
      <c r="R31" s="5">
        <v>2</v>
      </c>
      <c r="S31" s="5">
        <v>4</v>
      </c>
      <c r="T31" s="22">
        <f t="shared" si="0"/>
        <v>25.5</v>
      </c>
    </row>
    <row r="32" spans="1:20" s="17" customFormat="1" x14ac:dyDescent="0.25">
      <c r="A32" s="20" t="s">
        <v>39</v>
      </c>
      <c r="B32" s="5" t="s">
        <v>80</v>
      </c>
      <c r="C32" s="5">
        <v>2</v>
      </c>
      <c r="D32" s="5">
        <v>3</v>
      </c>
      <c r="E32" s="5">
        <v>5</v>
      </c>
      <c r="F32" s="5">
        <v>5</v>
      </c>
      <c r="G32" s="5">
        <v>3</v>
      </c>
      <c r="H32" s="5">
        <v>1</v>
      </c>
      <c r="I32" s="5">
        <v>5</v>
      </c>
      <c r="J32" s="5">
        <v>1</v>
      </c>
      <c r="K32" s="5">
        <v>1</v>
      </c>
      <c r="L32" s="5">
        <v>1</v>
      </c>
      <c r="M32" s="5">
        <v>1</v>
      </c>
      <c r="N32" s="5">
        <v>1</v>
      </c>
      <c r="O32" s="5">
        <v>0.5</v>
      </c>
      <c r="P32" s="5">
        <v>1</v>
      </c>
      <c r="Q32" s="5">
        <v>1</v>
      </c>
      <c r="R32" s="5">
        <v>4</v>
      </c>
      <c r="S32" s="5">
        <v>6</v>
      </c>
      <c r="T32" s="22">
        <f t="shared" si="0"/>
        <v>41.5</v>
      </c>
    </row>
    <row r="33" spans="1:20" s="17" customFormat="1" x14ac:dyDescent="0.25">
      <c r="A33" s="20" t="s">
        <v>40</v>
      </c>
      <c r="B33" s="5" t="s">
        <v>81</v>
      </c>
      <c r="C33" s="5">
        <v>3</v>
      </c>
      <c r="D33" s="5">
        <v>3</v>
      </c>
      <c r="E33" s="5">
        <v>3</v>
      </c>
      <c r="F33" s="5">
        <v>5</v>
      </c>
      <c r="G33" s="5">
        <v>5</v>
      </c>
      <c r="H33" s="5">
        <v>1</v>
      </c>
      <c r="I33" s="5">
        <v>5</v>
      </c>
      <c r="J33" s="5">
        <v>1</v>
      </c>
      <c r="K33" s="5">
        <v>1</v>
      </c>
      <c r="L33" s="5">
        <v>1</v>
      </c>
      <c r="M33" s="5">
        <v>1</v>
      </c>
      <c r="N33" s="5">
        <v>0</v>
      </c>
      <c r="O33" s="5">
        <v>0.5</v>
      </c>
      <c r="P33" s="5">
        <v>1</v>
      </c>
      <c r="Q33" s="5">
        <v>1</v>
      </c>
      <c r="R33" s="5">
        <v>3</v>
      </c>
      <c r="S33" s="5">
        <v>6</v>
      </c>
      <c r="T33" s="22">
        <f t="shared" si="0"/>
        <v>40.5</v>
      </c>
    </row>
    <row r="34" spans="1:20" s="17" customFormat="1" x14ac:dyDescent="0.25">
      <c r="A34" s="20" t="s">
        <v>41</v>
      </c>
      <c r="B34" s="5" t="s">
        <v>129</v>
      </c>
      <c r="C34" s="5">
        <v>3</v>
      </c>
      <c r="D34" s="5">
        <v>3</v>
      </c>
      <c r="E34" s="5">
        <v>2</v>
      </c>
      <c r="F34" s="5">
        <v>3</v>
      </c>
      <c r="G34" s="5">
        <v>3</v>
      </c>
      <c r="H34" s="5">
        <v>1</v>
      </c>
      <c r="I34" s="5">
        <v>5</v>
      </c>
      <c r="J34" s="5">
        <v>1</v>
      </c>
      <c r="K34" s="5">
        <v>0.5</v>
      </c>
      <c r="L34" s="5">
        <v>1</v>
      </c>
      <c r="M34" s="5">
        <v>1</v>
      </c>
      <c r="N34" s="5">
        <v>0.5</v>
      </c>
      <c r="O34" s="5">
        <v>1</v>
      </c>
      <c r="P34" s="5">
        <v>1</v>
      </c>
      <c r="Q34" s="5">
        <v>1</v>
      </c>
      <c r="R34" s="5">
        <v>0</v>
      </c>
      <c r="S34" s="5">
        <v>2</v>
      </c>
      <c r="T34" s="22">
        <f t="shared" si="0"/>
        <v>29</v>
      </c>
    </row>
    <row r="35" spans="1:20" s="17" customFormat="1" x14ac:dyDescent="0.25">
      <c r="A35" s="20" t="s">
        <v>42</v>
      </c>
      <c r="B35" s="5" t="s">
        <v>89</v>
      </c>
      <c r="C35" s="5">
        <v>3</v>
      </c>
      <c r="D35" s="5">
        <v>3</v>
      </c>
      <c r="E35" s="5">
        <v>3</v>
      </c>
      <c r="F35" s="5">
        <v>7</v>
      </c>
      <c r="G35" s="5">
        <v>5</v>
      </c>
      <c r="H35" s="5">
        <v>1</v>
      </c>
      <c r="I35" s="5">
        <v>3</v>
      </c>
      <c r="J35" s="5">
        <v>1</v>
      </c>
      <c r="K35" s="5">
        <v>1</v>
      </c>
      <c r="L35" s="5">
        <v>0.5</v>
      </c>
      <c r="M35" s="5">
        <v>1</v>
      </c>
      <c r="N35" s="5">
        <v>0.5</v>
      </c>
      <c r="O35" s="5">
        <v>0.5</v>
      </c>
      <c r="P35" s="5">
        <v>2</v>
      </c>
      <c r="Q35" s="5">
        <v>1</v>
      </c>
      <c r="R35" s="5">
        <v>1</v>
      </c>
      <c r="S35" s="5">
        <v>4</v>
      </c>
      <c r="T35" s="22">
        <f t="shared" si="0"/>
        <v>37.5</v>
      </c>
    </row>
    <row r="36" spans="1:20" s="17" customFormat="1" x14ac:dyDescent="0.25">
      <c r="A36" s="20" t="s">
        <v>43</v>
      </c>
      <c r="B36" s="5" t="s">
        <v>122</v>
      </c>
      <c r="C36" s="5">
        <v>1</v>
      </c>
      <c r="D36" s="5">
        <v>3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0.5</v>
      </c>
      <c r="K36" s="5">
        <v>1</v>
      </c>
      <c r="L36" s="5">
        <v>0.5</v>
      </c>
      <c r="M36" s="5">
        <v>0.5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22">
        <f t="shared" si="0"/>
        <v>6.5</v>
      </c>
    </row>
    <row r="37" spans="1:20" s="17" customFormat="1" x14ac:dyDescent="0.25">
      <c r="A37" s="20" t="s">
        <v>44</v>
      </c>
      <c r="B37" s="5" t="s">
        <v>117</v>
      </c>
      <c r="C37" s="5">
        <v>3</v>
      </c>
      <c r="D37" s="5">
        <v>3</v>
      </c>
      <c r="E37" s="5">
        <v>5</v>
      </c>
      <c r="F37" s="5">
        <v>7</v>
      </c>
      <c r="G37" s="5">
        <v>5</v>
      </c>
      <c r="H37" s="5">
        <v>1</v>
      </c>
      <c r="I37" s="5">
        <v>5</v>
      </c>
      <c r="J37" s="5">
        <v>1</v>
      </c>
      <c r="K37" s="5">
        <v>1</v>
      </c>
      <c r="L37" s="5">
        <v>1</v>
      </c>
      <c r="M37" s="5">
        <v>1</v>
      </c>
      <c r="N37" s="5">
        <v>1</v>
      </c>
      <c r="O37" s="5">
        <v>1</v>
      </c>
      <c r="P37" s="5">
        <v>1</v>
      </c>
      <c r="Q37" s="5">
        <v>3</v>
      </c>
      <c r="R37" s="5">
        <v>4</v>
      </c>
      <c r="S37" s="5">
        <v>7</v>
      </c>
      <c r="T37" s="22">
        <f t="shared" si="0"/>
        <v>50</v>
      </c>
    </row>
    <row r="38" spans="1:20" s="17" customFormat="1" x14ac:dyDescent="0.25">
      <c r="A38" s="20" t="s">
        <v>45</v>
      </c>
      <c r="B38" s="5" t="s">
        <v>110</v>
      </c>
      <c r="C38" s="5">
        <v>2</v>
      </c>
      <c r="D38" s="5">
        <v>2</v>
      </c>
      <c r="E38" s="5">
        <v>3</v>
      </c>
      <c r="F38" s="5">
        <v>2</v>
      </c>
      <c r="G38" s="5">
        <v>4</v>
      </c>
      <c r="H38" s="5">
        <v>1</v>
      </c>
      <c r="I38" s="5">
        <v>4</v>
      </c>
      <c r="J38" s="5">
        <v>1</v>
      </c>
      <c r="K38" s="5">
        <v>0</v>
      </c>
      <c r="L38" s="5">
        <v>1</v>
      </c>
      <c r="M38" s="5">
        <v>1</v>
      </c>
      <c r="N38" s="5">
        <v>0.5</v>
      </c>
      <c r="O38" s="5">
        <v>1</v>
      </c>
      <c r="P38" s="5">
        <v>1</v>
      </c>
      <c r="Q38" s="5">
        <v>0</v>
      </c>
      <c r="R38" s="5">
        <v>1</v>
      </c>
      <c r="S38" s="5">
        <v>1</v>
      </c>
      <c r="T38" s="22">
        <f t="shared" si="0"/>
        <v>25.5</v>
      </c>
    </row>
    <row r="39" spans="1:20" s="17" customFormat="1" x14ac:dyDescent="0.25">
      <c r="A39" s="20" t="s">
        <v>46</v>
      </c>
      <c r="B39" s="5" t="s">
        <v>109</v>
      </c>
      <c r="C39" s="5">
        <v>2</v>
      </c>
      <c r="D39" s="5">
        <v>3</v>
      </c>
      <c r="E39" s="5">
        <v>3</v>
      </c>
      <c r="F39" s="5">
        <v>7</v>
      </c>
      <c r="G39" s="5">
        <v>5</v>
      </c>
      <c r="H39" s="5">
        <v>1</v>
      </c>
      <c r="I39" s="5">
        <v>3</v>
      </c>
      <c r="J39" s="5">
        <v>1</v>
      </c>
      <c r="K39" s="5">
        <v>0</v>
      </c>
      <c r="L39" s="5">
        <v>1</v>
      </c>
      <c r="M39" s="5">
        <v>1</v>
      </c>
      <c r="N39" s="5">
        <v>0.5</v>
      </c>
      <c r="O39" s="5">
        <v>1</v>
      </c>
      <c r="P39" s="5">
        <v>1</v>
      </c>
      <c r="Q39" s="5">
        <v>0.5</v>
      </c>
      <c r="R39" s="5">
        <v>3</v>
      </c>
      <c r="S39" s="5">
        <v>3</v>
      </c>
      <c r="T39" s="22">
        <f t="shared" si="0"/>
        <v>36</v>
      </c>
    </row>
    <row r="40" spans="1:20" s="17" customFormat="1" x14ac:dyDescent="0.25">
      <c r="A40" s="20" t="s">
        <v>47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22">
        <f t="shared" si="0"/>
        <v>0</v>
      </c>
    </row>
    <row r="41" spans="1:20" s="17" customFormat="1" x14ac:dyDescent="0.25">
      <c r="A41" s="20" t="s">
        <v>48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22">
        <f t="shared" si="0"/>
        <v>0</v>
      </c>
    </row>
    <row r="42" spans="1:20" s="17" customFormat="1" x14ac:dyDescent="0.25">
      <c r="A42" s="20" t="s">
        <v>49</v>
      </c>
      <c r="B42" s="5" t="s">
        <v>123</v>
      </c>
      <c r="C42" s="5">
        <v>0</v>
      </c>
      <c r="D42" s="5">
        <v>1</v>
      </c>
      <c r="E42" s="5">
        <v>2</v>
      </c>
      <c r="F42" s="5">
        <v>0</v>
      </c>
      <c r="G42" s="5">
        <v>2</v>
      </c>
      <c r="H42" s="5">
        <v>0.5</v>
      </c>
      <c r="I42" s="5">
        <v>2</v>
      </c>
      <c r="J42" s="5">
        <v>1</v>
      </c>
      <c r="K42" s="5">
        <v>0.5</v>
      </c>
      <c r="L42" s="5">
        <v>1</v>
      </c>
      <c r="M42" s="5">
        <v>0.5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22">
        <f t="shared" si="0"/>
        <v>10.5</v>
      </c>
    </row>
    <row r="43" spans="1:20" s="17" customFormat="1" x14ac:dyDescent="0.25">
      <c r="A43" s="20" t="s">
        <v>50</v>
      </c>
      <c r="B43" s="5" t="s">
        <v>111</v>
      </c>
      <c r="C43" s="5">
        <v>2</v>
      </c>
      <c r="D43" s="5">
        <v>3</v>
      </c>
      <c r="E43" s="5">
        <v>2</v>
      </c>
      <c r="F43" s="5">
        <v>3</v>
      </c>
      <c r="G43" s="5">
        <v>3</v>
      </c>
      <c r="H43" s="5">
        <v>1</v>
      </c>
      <c r="I43" s="5">
        <v>3</v>
      </c>
      <c r="J43" s="5">
        <v>1</v>
      </c>
      <c r="K43" s="5">
        <v>0.5</v>
      </c>
      <c r="L43" s="5">
        <v>1</v>
      </c>
      <c r="M43" s="5">
        <v>1</v>
      </c>
      <c r="N43" s="5">
        <v>0.5</v>
      </c>
      <c r="O43" s="5">
        <v>1</v>
      </c>
      <c r="P43" s="5">
        <v>1</v>
      </c>
      <c r="Q43" s="5">
        <v>0.5</v>
      </c>
      <c r="R43" s="5">
        <v>2</v>
      </c>
      <c r="S43" s="5">
        <v>2</v>
      </c>
      <c r="T43" s="22">
        <f t="shared" si="0"/>
        <v>27.5</v>
      </c>
    </row>
    <row r="44" spans="1:20" s="17" customFormat="1" x14ac:dyDescent="0.25">
      <c r="A44" s="20" t="s">
        <v>51</v>
      </c>
      <c r="B44" s="5" t="s">
        <v>113</v>
      </c>
      <c r="C44" s="5">
        <v>1</v>
      </c>
      <c r="D44" s="5">
        <v>3</v>
      </c>
      <c r="E44" s="5">
        <v>2</v>
      </c>
      <c r="F44" s="5">
        <v>3</v>
      </c>
      <c r="G44" s="5">
        <v>2</v>
      </c>
      <c r="H44" s="5">
        <v>1</v>
      </c>
      <c r="I44" s="5">
        <v>3</v>
      </c>
      <c r="J44" s="5">
        <v>1</v>
      </c>
      <c r="K44" s="5">
        <v>1</v>
      </c>
      <c r="L44" s="5">
        <v>1</v>
      </c>
      <c r="M44" s="5">
        <v>1</v>
      </c>
      <c r="N44" s="5">
        <v>0.5</v>
      </c>
      <c r="O44" s="5">
        <v>1</v>
      </c>
      <c r="P44" s="5">
        <v>2</v>
      </c>
      <c r="Q44" s="5">
        <v>1</v>
      </c>
      <c r="R44" s="5">
        <v>1</v>
      </c>
      <c r="S44" s="5">
        <v>3</v>
      </c>
      <c r="T44" s="22">
        <f t="shared" si="0"/>
        <v>27.5</v>
      </c>
    </row>
    <row r="45" spans="1:20" s="17" customFormat="1" x14ac:dyDescent="0.25">
      <c r="A45" s="20" t="s">
        <v>52</v>
      </c>
      <c r="B45" s="5" t="s">
        <v>112</v>
      </c>
      <c r="C45" s="5">
        <v>1</v>
      </c>
      <c r="D45" s="5">
        <v>3</v>
      </c>
      <c r="E45" s="5">
        <v>2</v>
      </c>
      <c r="F45" s="5">
        <v>7</v>
      </c>
      <c r="G45" s="5">
        <v>5</v>
      </c>
      <c r="H45" s="5">
        <v>1</v>
      </c>
      <c r="I45" s="5">
        <v>2</v>
      </c>
      <c r="J45" s="5">
        <v>0</v>
      </c>
      <c r="K45" s="5">
        <v>0.5</v>
      </c>
      <c r="L45" s="5">
        <v>0.5</v>
      </c>
      <c r="M45" s="5">
        <v>0.5</v>
      </c>
      <c r="N45" s="5">
        <v>0.5</v>
      </c>
      <c r="O45" s="5">
        <v>1</v>
      </c>
      <c r="P45" s="5">
        <v>1</v>
      </c>
      <c r="Q45" s="5">
        <v>0</v>
      </c>
      <c r="R45" s="5">
        <v>4</v>
      </c>
      <c r="S45" s="5">
        <v>3</v>
      </c>
      <c r="T45" s="22">
        <f t="shared" si="0"/>
        <v>32</v>
      </c>
    </row>
    <row r="46" spans="1:20" s="17" customFormat="1" x14ac:dyDescent="0.25">
      <c r="A46" s="20" t="s">
        <v>53</v>
      </c>
      <c r="B46" s="5" t="s">
        <v>93</v>
      </c>
      <c r="C46" s="5">
        <v>3</v>
      </c>
      <c r="D46" s="5">
        <v>3</v>
      </c>
      <c r="E46" s="5">
        <v>3</v>
      </c>
      <c r="F46" s="5">
        <v>2</v>
      </c>
      <c r="G46" s="5">
        <v>5</v>
      </c>
      <c r="H46" s="5">
        <v>1</v>
      </c>
      <c r="I46" s="5">
        <v>3</v>
      </c>
      <c r="J46" s="5">
        <v>1</v>
      </c>
      <c r="K46" s="5">
        <v>0.5</v>
      </c>
      <c r="L46" s="5">
        <v>1</v>
      </c>
      <c r="M46" s="5">
        <v>0.5</v>
      </c>
      <c r="N46" s="5">
        <v>0.5</v>
      </c>
      <c r="O46" s="5">
        <v>0.5</v>
      </c>
      <c r="P46" s="5">
        <v>3</v>
      </c>
      <c r="Q46" s="5">
        <v>1</v>
      </c>
      <c r="R46" s="5">
        <v>3</v>
      </c>
      <c r="S46" s="5">
        <v>4</v>
      </c>
      <c r="T46" s="22">
        <f t="shared" si="0"/>
        <v>35</v>
      </c>
    </row>
    <row r="47" spans="1:20" s="17" customFormat="1" x14ac:dyDescent="0.25">
      <c r="A47" s="20" t="s">
        <v>54</v>
      </c>
      <c r="B47" s="5" t="s">
        <v>104</v>
      </c>
      <c r="C47" s="5">
        <v>3</v>
      </c>
      <c r="D47" s="5">
        <v>2</v>
      </c>
      <c r="E47" s="5">
        <v>4</v>
      </c>
      <c r="F47" s="5">
        <v>7</v>
      </c>
      <c r="G47" s="5">
        <v>4</v>
      </c>
      <c r="H47" s="5">
        <v>1</v>
      </c>
      <c r="I47" s="5">
        <v>5</v>
      </c>
      <c r="J47" s="5">
        <v>1</v>
      </c>
      <c r="K47" s="5">
        <v>1</v>
      </c>
      <c r="L47" s="5">
        <v>1</v>
      </c>
      <c r="M47" s="5">
        <v>1</v>
      </c>
      <c r="N47" s="5">
        <v>1</v>
      </c>
      <c r="O47" s="5">
        <v>0.5</v>
      </c>
      <c r="P47" s="5">
        <v>0</v>
      </c>
      <c r="Q47" s="5">
        <v>1</v>
      </c>
      <c r="R47" s="5">
        <v>2</v>
      </c>
      <c r="S47" s="5">
        <v>3</v>
      </c>
      <c r="T47" s="22">
        <f t="shared" si="0"/>
        <v>37.5</v>
      </c>
    </row>
    <row r="48" spans="1:20" s="17" customFormat="1" x14ac:dyDescent="0.25">
      <c r="A48" s="20" t="s">
        <v>55</v>
      </c>
      <c r="B48" s="5" t="s">
        <v>77</v>
      </c>
      <c r="C48" s="5">
        <v>1</v>
      </c>
      <c r="D48" s="5">
        <v>2</v>
      </c>
      <c r="E48" s="5">
        <v>3</v>
      </c>
      <c r="F48" s="5">
        <v>7</v>
      </c>
      <c r="G48" s="5">
        <v>4</v>
      </c>
      <c r="H48" s="5">
        <v>1</v>
      </c>
      <c r="I48" s="5">
        <v>5</v>
      </c>
      <c r="J48" s="5">
        <v>1</v>
      </c>
      <c r="K48" s="5">
        <v>0</v>
      </c>
      <c r="L48" s="5">
        <v>1</v>
      </c>
      <c r="M48" s="5">
        <v>1</v>
      </c>
      <c r="N48" s="18">
        <v>0.5</v>
      </c>
      <c r="O48" s="27">
        <v>1</v>
      </c>
      <c r="P48" s="27">
        <v>1</v>
      </c>
      <c r="Q48" s="18">
        <v>0.5</v>
      </c>
      <c r="R48" s="5">
        <v>4</v>
      </c>
      <c r="S48" s="5">
        <v>4</v>
      </c>
      <c r="T48" s="22">
        <f t="shared" si="0"/>
        <v>37</v>
      </c>
    </row>
    <row r="49" spans="1:20" s="17" customFormat="1" x14ac:dyDescent="0.25">
      <c r="A49" s="20" t="s">
        <v>56</v>
      </c>
      <c r="B49" s="5" t="s">
        <v>94</v>
      </c>
      <c r="C49" s="5">
        <v>2</v>
      </c>
      <c r="D49" s="5">
        <v>3</v>
      </c>
      <c r="E49" s="5">
        <v>3</v>
      </c>
      <c r="F49" s="5">
        <v>5</v>
      </c>
      <c r="G49" s="5">
        <v>5</v>
      </c>
      <c r="H49" s="5">
        <v>1</v>
      </c>
      <c r="I49" s="5">
        <v>5</v>
      </c>
      <c r="J49" s="5">
        <v>1</v>
      </c>
      <c r="K49" s="5">
        <v>0.5</v>
      </c>
      <c r="L49" s="5">
        <v>0.5</v>
      </c>
      <c r="M49" s="5">
        <v>1</v>
      </c>
      <c r="N49" s="5">
        <v>0.5</v>
      </c>
      <c r="O49" s="5">
        <v>0.5</v>
      </c>
      <c r="P49" s="5">
        <v>3</v>
      </c>
      <c r="Q49" s="5">
        <v>1</v>
      </c>
      <c r="R49" s="5">
        <v>3</v>
      </c>
      <c r="S49" s="5">
        <v>5</v>
      </c>
      <c r="T49" s="22">
        <f t="shared" si="0"/>
        <v>40</v>
      </c>
    </row>
    <row r="50" spans="1:20" s="17" customFormat="1" x14ac:dyDescent="0.25">
      <c r="A50" s="20" t="s">
        <v>57</v>
      </c>
      <c r="B50" s="5" t="s">
        <v>114</v>
      </c>
      <c r="C50" s="5">
        <v>3</v>
      </c>
      <c r="D50" s="5">
        <v>3</v>
      </c>
      <c r="E50" s="5">
        <v>3</v>
      </c>
      <c r="F50" s="5">
        <v>7</v>
      </c>
      <c r="G50" s="5">
        <v>4</v>
      </c>
      <c r="H50" s="5">
        <v>1</v>
      </c>
      <c r="I50" s="5">
        <v>5</v>
      </c>
      <c r="J50" s="5">
        <v>1</v>
      </c>
      <c r="K50" s="5">
        <v>0.5</v>
      </c>
      <c r="L50" s="5">
        <v>0.5</v>
      </c>
      <c r="M50" s="5">
        <v>1</v>
      </c>
      <c r="N50" s="5">
        <v>1</v>
      </c>
      <c r="O50" s="5">
        <v>1</v>
      </c>
      <c r="P50" s="5">
        <v>3</v>
      </c>
      <c r="Q50" s="5">
        <v>1</v>
      </c>
      <c r="R50" s="5">
        <v>4</v>
      </c>
      <c r="S50" s="5">
        <v>6</v>
      </c>
      <c r="T50" s="22">
        <f t="shared" si="0"/>
        <v>45</v>
      </c>
    </row>
    <row r="51" spans="1:20" s="17" customFormat="1" x14ac:dyDescent="0.25">
      <c r="A51" s="20" t="s">
        <v>58</v>
      </c>
      <c r="B51" s="5" t="s">
        <v>120</v>
      </c>
      <c r="C51" s="5">
        <v>1</v>
      </c>
      <c r="D51" s="5">
        <v>3</v>
      </c>
      <c r="E51" s="5">
        <v>1</v>
      </c>
      <c r="F51" s="5">
        <v>1</v>
      </c>
      <c r="G51" s="5">
        <v>0</v>
      </c>
      <c r="H51" s="5">
        <v>1</v>
      </c>
      <c r="I51" s="5">
        <v>3</v>
      </c>
      <c r="J51" s="5">
        <v>0.5</v>
      </c>
      <c r="K51" s="5">
        <v>1</v>
      </c>
      <c r="L51" s="5">
        <v>0.5</v>
      </c>
      <c r="M51" s="5">
        <v>1</v>
      </c>
      <c r="N51" s="5">
        <v>0.5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22">
        <f t="shared" si="0"/>
        <v>14.5</v>
      </c>
    </row>
    <row r="52" spans="1:20" s="17" customFormat="1" x14ac:dyDescent="0.25">
      <c r="A52" s="20" t="s">
        <v>59</v>
      </c>
      <c r="B52" s="5" t="s">
        <v>97</v>
      </c>
      <c r="C52" s="5">
        <v>3</v>
      </c>
      <c r="D52" s="5">
        <v>3</v>
      </c>
      <c r="E52" s="5">
        <v>4</v>
      </c>
      <c r="F52" s="5">
        <v>2</v>
      </c>
      <c r="G52" s="5">
        <v>5</v>
      </c>
      <c r="H52" s="5">
        <v>0</v>
      </c>
      <c r="I52" s="5">
        <v>5</v>
      </c>
      <c r="J52" s="5">
        <v>1</v>
      </c>
      <c r="K52" s="5">
        <v>0.5</v>
      </c>
      <c r="L52" s="5">
        <v>0.5</v>
      </c>
      <c r="M52" s="5">
        <v>1</v>
      </c>
      <c r="N52" s="5">
        <v>0.5</v>
      </c>
      <c r="O52" s="5">
        <v>1</v>
      </c>
      <c r="P52" s="5">
        <v>1</v>
      </c>
      <c r="Q52" s="5">
        <v>3</v>
      </c>
      <c r="R52" s="5">
        <v>4</v>
      </c>
      <c r="S52" s="5">
        <v>6</v>
      </c>
      <c r="T52" s="22">
        <f t="shared" si="0"/>
        <v>40.5</v>
      </c>
    </row>
    <row r="53" spans="1:20" s="17" customFormat="1" x14ac:dyDescent="0.25">
      <c r="A53" s="20" t="s">
        <v>60</v>
      </c>
      <c r="B53" s="5" t="s">
        <v>126</v>
      </c>
      <c r="C53" s="5">
        <v>3</v>
      </c>
      <c r="D53" s="5">
        <v>3</v>
      </c>
      <c r="E53" s="5">
        <v>3</v>
      </c>
      <c r="F53" s="5">
        <v>7</v>
      </c>
      <c r="G53" s="5">
        <v>5</v>
      </c>
      <c r="H53" s="5">
        <v>1</v>
      </c>
      <c r="I53" s="5">
        <v>5</v>
      </c>
      <c r="J53" s="5">
        <v>1</v>
      </c>
      <c r="K53" s="5">
        <v>0.5</v>
      </c>
      <c r="L53" s="5">
        <v>1</v>
      </c>
      <c r="M53" s="5">
        <v>0.5</v>
      </c>
      <c r="N53" s="5">
        <v>0</v>
      </c>
      <c r="O53" s="5">
        <v>0.5</v>
      </c>
      <c r="P53" s="5">
        <v>0</v>
      </c>
      <c r="Q53" s="5">
        <v>1</v>
      </c>
      <c r="R53" s="5">
        <v>1</v>
      </c>
      <c r="S53" s="5">
        <v>3</v>
      </c>
      <c r="T53" s="22">
        <f t="shared" si="0"/>
        <v>35.5</v>
      </c>
    </row>
    <row r="54" spans="1:20" s="17" customFormat="1" x14ac:dyDescent="0.25">
      <c r="A54" s="20" t="s">
        <v>61</v>
      </c>
      <c r="B54" s="5" t="s">
        <v>101</v>
      </c>
      <c r="C54" s="5">
        <v>0</v>
      </c>
      <c r="D54" s="5">
        <v>0</v>
      </c>
      <c r="E54" s="5">
        <v>3</v>
      </c>
      <c r="F54" s="5">
        <v>7</v>
      </c>
      <c r="G54" s="5">
        <v>0</v>
      </c>
      <c r="H54" s="5">
        <v>0</v>
      </c>
      <c r="I54" s="5">
        <v>2</v>
      </c>
      <c r="J54" s="5">
        <v>0.5</v>
      </c>
      <c r="K54" s="5">
        <v>0.5</v>
      </c>
      <c r="L54" s="5">
        <v>1</v>
      </c>
      <c r="M54" s="5">
        <v>0.5</v>
      </c>
      <c r="N54" s="5">
        <v>0.5</v>
      </c>
      <c r="O54" s="5">
        <v>0.5</v>
      </c>
      <c r="P54" s="5">
        <v>2</v>
      </c>
      <c r="Q54" s="5">
        <v>0</v>
      </c>
      <c r="R54" s="5">
        <v>1</v>
      </c>
      <c r="S54" s="5">
        <v>2</v>
      </c>
      <c r="T54" s="22">
        <f t="shared" si="0"/>
        <v>20.5</v>
      </c>
    </row>
    <row r="55" spans="1:20" s="17" customFormat="1" x14ac:dyDescent="0.25">
      <c r="A55" s="20" t="s">
        <v>62</v>
      </c>
      <c r="B55" s="5" t="s">
        <v>119</v>
      </c>
      <c r="C55" s="5">
        <v>1</v>
      </c>
      <c r="D55" s="5">
        <v>3</v>
      </c>
      <c r="E55" s="5">
        <v>1</v>
      </c>
      <c r="F55" s="5">
        <v>1</v>
      </c>
      <c r="G55" s="5">
        <v>1</v>
      </c>
      <c r="H55" s="5">
        <v>1</v>
      </c>
      <c r="I55" s="5">
        <v>2</v>
      </c>
      <c r="J55" s="5">
        <v>1</v>
      </c>
      <c r="K55" s="5">
        <v>0</v>
      </c>
      <c r="L55" s="5">
        <v>1</v>
      </c>
      <c r="M55" s="5">
        <v>1</v>
      </c>
      <c r="N55" s="5">
        <v>1</v>
      </c>
      <c r="O55" s="5">
        <v>1</v>
      </c>
      <c r="P55" s="5">
        <v>1</v>
      </c>
      <c r="Q55" s="5">
        <v>1</v>
      </c>
      <c r="R55" s="5">
        <v>2</v>
      </c>
      <c r="S55" s="5">
        <v>1</v>
      </c>
      <c r="T55" s="22">
        <f t="shared" si="0"/>
        <v>20</v>
      </c>
    </row>
    <row r="56" spans="1:20" s="19" customFormat="1" x14ac:dyDescent="0.25">
      <c r="A56" s="23" t="s">
        <v>63</v>
      </c>
      <c r="B56" s="2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22">
        <f t="shared" si="0"/>
        <v>0</v>
      </c>
    </row>
    <row r="57" spans="1:20" x14ac:dyDescent="0.25">
      <c r="A57" s="23" t="s">
        <v>85</v>
      </c>
      <c r="B57" s="24" t="s">
        <v>86</v>
      </c>
      <c r="C57" s="24">
        <v>2</v>
      </c>
      <c r="D57" s="24">
        <v>3</v>
      </c>
      <c r="E57" s="24">
        <v>2</v>
      </c>
      <c r="F57" s="24">
        <v>4</v>
      </c>
      <c r="G57" s="24">
        <v>3</v>
      </c>
      <c r="H57" s="24">
        <v>1</v>
      </c>
      <c r="I57" s="24">
        <v>2</v>
      </c>
      <c r="J57" s="24">
        <v>1</v>
      </c>
      <c r="K57" s="24">
        <v>0</v>
      </c>
      <c r="L57" s="24">
        <v>0</v>
      </c>
      <c r="M57" s="24">
        <v>1</v>
      </c>
      <c r="N57" s="24">
        <v>0.5</v>
      </c>
      <c r="O57" s="24">
        <v>1</v>
      </c>
      <c r="P57" s="24">
        <v>1</v>
      </c>
      <c r="Q57" s="24">
        <v>0</v>
      </c>
      <c r="R57" s="24">
        <v>3</v>
      </c>
      <c r="S57" s="24">
        <v>4</v>
      </c>
      <c r="T57" s="26">
        <f>SUM(C57:S57)</f>
        <v>28.5</v>
      </c>
    </row>
  </sheetData>
  <sortState ref="A9:T60">
    <sortCondition ref="A9:A60"/>
  </sortState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/>
  </sheetViews>
  <sheetFormatPr defaultRowHeight="15" x14ac:dyDescent="0.25"/>
  <cols>
    <col min="2" max="2" width="27.42578125" hidden="1" customWidth="1"/>
    <col min="3" max="3" width="27.42578125" style="29" customWidth="1"/>
    <col min="4" max="4" width="27.140625" customWidth="1"/>
  </cols>
  <sheetData>
    <row r="1" spans="1:10" ht="18" x14ac:dyDescent="0.35">
      <c r="A1" s="12" t="s">
        <v>128</v>
      </c>
    </row>
    <row r="3" spans="1:10" x14ac:dyDescent="0.25">
      <c r="A3" s="1" t="s">
        <v>21</v>
      </c>
      <c r="B3" s="1" t="s">
        <v>1</v>
      </c>
      <c r="C3" s="30" t="s">
        <v>22</v>
      </c>
      <c r="D3" s="1" t="s">
        <v>23</v>
      </c>
      <c r="E3" s="9" t="s">
        <v>24</v>
      </c>
      <c r="F3" s="5" t="s">
        <v>25</v>
      </c>
      <c r="G3" s="14" t="s">
        <v>26</v>
      </c>
    </row>
    <row r="4" spans="1:10" x14ac:dyDescent="0.25">
      <c r="A4" s="6">
        <v>1</v>
      </c>
      <c r="B4" s="6"/>
      <c r="C4" s="30">
        <v>40.625</v>
      </c>
      <c r="D4" s="10">
        <v>34.5</v>
      </c>
      <c r="E4" s="10">
        <f>SUM(C4:D4)</f>
        <v>75.125</v>
      </c>
      <c r="F4" s="11" t="str">
        <f>IF(E4&gt;=90,"A",IF(E4&gt;=80,"B",IF(E4&gt;=70,"C",IF(E4&gt;=60,"D",IF(E4&gt;=50,"E","-")))))</f>
        <v>C</v>
      </c>
      <c r="G4" s="8"/>
      <c r="H4" s="8"/>
      <c r="I4" s="8"/>
      <c r="J4" s="8"/>
    </row>
    <row r="5" spans="1:10" x14ac:dyDescent="0.25">
      <c r="A5" s="6">
        <v>2</v>
      </c>
      <c r="B5" s="6"/>
      <c r="C5" s="30">
        <v>50</v>
      </c>
      <c r="D5" s="10">
        <v>40</v>
      </c>
      <c r="E5" s="10">
        <f t="shared" ref="E5:E54" si="0">SUM(C5:D5)</f>
        <v>90</v>
      </c>
      <c r="F5" s="11" t="str">
        <f t="shared" ref="F5:F54" si="1">IF(E5&gt;=90,"A",IF(E5&gt;=80,"B",IF(E5&gt;=70,"C",IF(E5&gt;=60,"D",IF(E5&gt;=50,"E","-")))))</f>
        <v>A</v>
      </c>
      <c r="G5" s="8"/>
      <c r="H5" s="8"/>
      <c r="I5" s="8"/>
      <c r="J5" s="8"/>
    </row>
    <row r="6" spans="1:10" x14ac:dyDescent="0.25">
      <c r="A6" s="6">
        <v>3</v>
      </c>
      <c r="B6" s="6"/>
      <c r="C6" s="30">
        <v>50</v>
      </c>
      <c r="D6" s="10">
        <v>40</v>
      </c>
      <c r="E6" s="10">
        <f t="shared" si="0"/>
        <v>90</v>
      </c>
      <c r="F6" s="11" t="str">
        <f t="shared" si="1"/>
        <v>A</v>
      </c>
      <c r="G6" s="8"/>
      <c r="H6" s="8"/>
      <c r="I6" s="8"/>
      <c r="J6" s="8"/>
    </row>
    <row r="7" spans="1:10" x14ac:dyDescent="0.25">
      <c r="A7" s="6">
        <v>4</v>
      </c>
      <c r="B7" s="6"/>
      <c r="C7" s="30">
        <v>37.5</v>
      </c>
      <c r="D7" s="10">
        <v>18.5</v>
      </c>
      <c r="E7" s="10">
        <f t="shared" si="0"/>
        <v>56</v>
      </c>
      <c r="F7" s="11" t="str">
        <f t="shared" si="1"/>
        <v>E</v>
      </c>
      <c r="G7" s="8"/>
      <c r="H7" s="8"/>
      <c r="I7" s="8"/>
      <c r="J7" s="8"/>
    </row>
    <row r="8" spans="1:10" x14ac:dyDescent="0.25">
      <c r="A8" s="6">
        <v>5</v>
      </c>
      <c r="B8" s="6"/>
      <c r="C8" s="30">
        <v>40.625</v>
      </c>
      <c r="D8" s="10">
        <v>45.5</v>
      </c>
      <c r="E8" s="10">
        <f t="shared" si="0"/>
        <v>86.125</v>
      </c>
      <c r="F8" s="11" t="str">
        <f t="shared" si="1"/>
        <v>B</v>
      </c>
      <c r="G8" s="8"/>
      <c r="H8" s="8"/>
      <c r="I8" s="8"/>
      <c r="J8" s="8"/>
    </row>
    <row r="9" spans="1:10" x14ac:dyDescent="0.25">
      <c r="A9" s="6">
        <v>6</v>
      </c>
      <c r="B9" s="6"/>
      <c r="C9" s="30">
        <v>43.75</v>
      </c>
      <c r="D9" s="10">
        <v>36.5</v>
      </c>
      <c r="E9" s="10">
        <f t="shared" si="0"/>
        <v>80.25</v>
      </c>
      <c r="F9" s="11" t="str">
        <f t="shared" si="1"/>
        <v>B</v>
      </c>
      <c r="G9" s="8"/>
      <c r="H9" s="8"/>
      <c r="I9" s="8"/>
      <c r="J9" s="8"/>
    </row>
    <row r="10" spans="1:10" x14ac:dyDescent="0.25">
      <c r="A10" s="6">
        <v>7</v>
      </c>
      <c r="B10" s="6"/>
      <c r="C10" s="30">
        <v>31.25</v>
      </c>
      <c r="D10" s="10">
        <v>24.5</v>
      </c>
      <c r="E10" s="10">
        <f t="shared" si="0"/>
        <v>55.75</v>
      </c>
      <c r="F10" s="11" t="str">
        <f t="shared" si="1"/>
        <v>E</v>
      </c>
      <c r="G10" s="8"/>
      <c r="H10" s="8"/>
      <c r="I10" s="8"/>
      <c r="J10" s="8"/>
    </row>
    <row r="11" spans="1:10" x14ac:dyDescent="0.25">
      <c r="A11" s="6">
        <v>8</v>
      </c>
      <c r="B11" s="6"/>
      <c r="C11" s="30">
        <v>40.625</v>
      </c>
      <c r="D11" s="10">
        <v>44</v>
      </c>
      <c r="E11" s="10">
        <f t="shared" si="0"/>
        <v>84.625</v>
      </c>
      <c r="F11" s="11" t="str">
        <f t="shared" si="1"/>
        <v>B</v>
      </c>
      <c r="G11" s="8"/>
      <c r="H11" s="8"/>
      <c r="I11" s="8"/>
      <c r="J11" s="8"/>
    </row>
    <row r="12" spans="1:10" x14ac:dyDescent="0.25">
      <c r="A12" s="6">
        <v>9</v>
      </c>
      <c r="B12" s="6"/>
      <c r="C12" s="30">
        <v>40.625</v>
      </c>
      <c r="D12" s="10">
        <v>41</v>
      </c>
      <c r="E12" s="10">
        <f t="shared" si="0"/>
        <v>81.625</v>
      </c>
      <c r="F12" s="11" t="str">
        <f t="shared" si="1"/>
        <v>B</v>
      </c>
      <c r="G12" s="8"/>
      <c r="H12" s="8"/>
      <c r="I12" s="8"/>
      <c r="J12" s="8"/>
    </row>
    <row r="13" spans="1:10" x14ac:dyDescent="0.25">
      <c r="A13" s="6">
        <v>10</v>
      </c>
      <c r="B13" s="6"/>
      <c r="C13" s="30">
        <v>46.875</v>
      </c>
      <c r="D13" s="10">
        <v>45.5</v>
      </c>
      <c r="E13" s="10">
        <f t="shared" si="0"/>
        <v>92.375</v>
      </c>
      <c r="F13" s="11" t="str">
        <f t="shared" si="1"/>
        <v>A</v>
      </c>
      <c r="G13" s="8"/>
      <c r="H13" s="8"/>
      <c r="I13" s="8"/>
      <c r="J13" s="8"/>
    </row>
    <row r="14" spans="1:10" x14ac:dyDescent="0.25">
      <c r="A14" s="6">
        <v>11</v>
      </c>
      <c r="B14" s="6"/>
      <c r="C14" s="30">
        <v>50</v>
      </c>
      <c r="D14" s="10">
        <v>42</v>
      </c>
      <c r="E14" s="10">
        <f t="shared" si="0"/>
        <v>92</v>
      </c>
      <c r="F14" s="11" t="str">
        <f t="shared" si="1"/>
        <v>A</v>
      </c>
      <c r="G14" s="8"/>
      <c r="H14" s="8"/>
      <c r="I14" s="8"/>
      <c r="J14" s="8"/>
    </row>
    <row r="15" spans="1:10" x14ac:dyDescent="0.25">
      <c r="A15" s="6">
        <v>12</v>
      </c>
      <c r="B15" s="6"/>
      <c r="C15" s="30">
        <v>31.25</v>
      </c>
      <c r="D15" s="10">
        <v>13.5</v>
      </c>
      <c r="E15" s="10">
        <f t="shared" si="0"/>
        <v>44.75</v>
      </c>
      <c r="F15" s="11" t="str">
        <f t="shared" si="1"/>
        <v>-</v>
      </c>
      <c r="G15" s="8"/>
      <c r="H15" s="8"/>
      <c r="I15" s="8"/>
      <c r="J15" s="8"/>
    </row>
    <row r="16" spans="1:10" x14ac:dyDescent="0.25">
      <c r="A16" s="6">
        <v>13</v>
      </c>
      <c r="B16" s="6"/>
      <c r="C16" s="30">
        <v>40.625</v>
      </c>
      <c r="D16" s="10">
        <v>40.5</v>
      </c>
      <c r="E16" s="10">
        <f t="shared" si="0"/>
        <v>81.125</v>
      </c>
      <c r="F16" s="11" t="str">
        <f t="shared" si="1"/>
        <v>B</v>
      </c>
      <c r="G16" s="8"/>
      <c r="H16" s="8"/>
      <c r="I16" s="8"/>
      <c r="J16" s="8"/>
    </row>
    <row r="17" spans="1:10" x14ac:dyDescent="0.25">
      <c r="A17" s="6">
        <v>14</v>
      </c>
      <c r="B17" s="6"/>
      <c r="C17" s="30">
        <v>43.75</v>
      </c>
      <c r="D17" s="10">
        <v>43</v>
      </c>
      <c r="E17" s="10">
        <f t="shared" si="0"/>
        <v>86.75</v>
      </c>
      <c r="F17" s="11" t="str">
        <f t="shared" si="1"/>
        <v>B</v>
      </c>
      <c r="G17" s="8"/>
      <c r="H17" s="8"/>
      <c r="I17" s="8"/>
      <c r="J17" s="8"/>
    </row>
    <row r="18" spans="1:10" x14ac:dyDescent="0.25">
      <c r="A18" s="6">
        <v>15</v>
      </c>
      <c r="B18" s="6"/>
      <c r="C18" s="30">
        <v>21.875</v>
      </c>
      <c r="D18" s="10">
        <v>45</v>
      </c>
      <c r="E18" s="10">
        <f t="shared" si="0"/>
        <v>66.875</v>
      </c>
      <c r="F18" s="11" t="str">
        <f t="shared" si="1"/>
        <v>D</v>
      </c>
      <c r="G18" s="8"/>
      <c r="H18" s="8"/>
      <c r="I18" s="8"/>
      <c r="J18" s="8"/>
    </row>
    <row r="19" spans="1:10" x14ac:dyDescent="0.25">
      <c r="A19" s="6">
        <v>16</v>
      </c>
      <c r="B19" s="6"/>
      <c r="C19" s="30">
        <v>18.75</v>
      </c>
      <c r="D19" s="10">
        <v>35.5</v>
      </c>
      <c r="E19" s="10">
        <f t="shared" si="0"/>
        <v>54.25</v>
      </c>
      <c r="F19" s="11" t="str">
        <f t="shared" si="1"/>
        <v>E</v>
      </c>
      <c r="G19" s="8"/>
      <c r="H19" s="8"/>
      <c r="I19" s="8"/>
      <c r="J19" s="8"/>
    </row>
    <row r="20" spans="1:10" x14ac:dyDescent="0.25">
      <c r="A20" s="6">
        <v>17</v>
      </c>
      <c r="B20" s="6"/>
      <c r="C20" s="30">
        <v>43.75</v>
      </c>
      <c r="D20" s="10">
        <v>36.5</v>
      </c>
      <c r="E20" s="10">
        <f t="shared" si="0"/>
        <v>80.25</v>
      </c>
      <c r="F20" s="11" t="str">
        <f t="shared" si="1"/>
        <v>B</v>
      </c>
      <c r="G20" s="8"/>
      <c r="H20" s="8"/>
      <c r="I20" s="8"/>
      <c r="J20" s="8"/>
    </row>
    <row r="21" spans="1:10" x14ac:dyDescent="0.25">
      <c r="A21" s="6">
        <v>18</v>
      </c>
      <c r="B21" s="6"/>
      <c r="C21" s="30">
        <v>43.75</v>
      </c>
      <c r="D21" s="10">
        <v>46.5</v>
      </c>
      <c r="E21" s="10">
        <f t="shared" si="0"/>
        <v>90.25</v>
      </c>
      <c r="F21" s="11" t="str">
        <f t="shared" si="1"/>
        <v>A</v>
      </c>
      <c r="G21" s="8"/>
      <c r="H21" s="8"/>
      <c r="I21" s="8"/>
      <c r="J21" s="8"/>
    </row>
    <row r="22" spans="1:10" x14ac:dyDescent="0.25">
      <c r="A22" s="6">
        <v>19</v>
      </c>
      <c r="B22" s="6"/>
      <c r="C22" s="30">
        <v>28.125</v>
      </c>
      <c r="D22" s="10">
        <v>23</v>
      </c>
      <c r="E22" s="10">
        <f t="shared" si="0"/>
        <v>51.125</v>
      </c>
      <c r="F22" s="11" t="str">
        <f t="shared" si="1"/>
        <v>E</v>
      </c>
      <c r="G22" s="8"/>
      <c r="H22" s="8"/>
      <c r="I22" s="8"/>
      <c r="J22" s="8"/>
    </row>
    <row r="23" spans="1:10" x14ac:dyDescent="0.25">
      <c r="A23" s="6">
        <v>20</v>
      </c>
      <c r="B23" s="6"/>
      <c r="C23" s="30">
        <v>43.75</v>
      </c>
      <c r="D23" s="1">
        <v>50</v>
      </c>
      <c r="E23" s="10">
        <f t="shared" si="0"/>
        <v>93.75</v>
      </c>
      <c r="F23" s="11" t="str">
        <f t="shared" si="1"/>
        <v>A</v>
      </c>
      <c r="G23" s="8"/>
      <c r="H23" s="8"/>
      <c r="I23" s="8"/>
      <c r="J23" s="8"/>
    </row>
    <row r="24" spans="1:10" x14ac:dyDescent="0.25">
      <c r="A24" s="6">
        <v>21</v>
      </c>
      <c r="B24" s="6"/>
      <c r="C24" s="30">
        <v>18.75</v>
      </c>
      <c r="D24" s="10">
        <v>20</v>
      </c>
      <c r="E24" s="10">
        <f t="shared" si="0"/>
        <v>38.75</v>
      </c>
      <c r="F24" s="11" t="str">
        <f t="shared" si="1"/>
        <v>-</v>
      </c>
      <c r="G24" s="8"/>
      <c r="H24" s="8"/>
      <c r="I24" s="8"/>
      <c r="J24" s="8"/>
    </row>
    <row r="25" spans="1:10" x14ac:dyDescent="0.25">
      <c r="A25" s="6">
        <v>22</v>
      </c>
      <c r="B25" s="6"/>
      <c r="C25" s="30">
        <v>43.75</v>
      </c>
      <c r="D25" s="10">
        <v>30</v>
      </c>
      <c r="E25" s="10">
        <f t="shared" si="0"/>
        <v>73.75</v>
      </c>
      <c r="F25" s="11" t="str">
        <f t="shared" si="1"/>
        <v>C</v>
      </c>
      <c r="G25" s="8"/>
      <c r="H25" s="8"/>
      <c r="I25" s="8"/>
      <c r="J25" s="8"/>
    </row>
    <row r="26" spans="1:10" x14ac:dyDescent="0.25">
      <c r="A26" s="6">
        <v>23</v>
      </c>
      <c r="B26" s="6"/>
      <c r="C26" s="30">
        <v>34.375</v>
      </c>
      <c r="D26" s="10">
        <v>20</v>
      </c>
      <c r="E26" s="10">
        <f t="shared" si="0"/>
        <v>54.375</v>
      </c>
      <c r="F26" s="11" t="str">
        <f t="shared" si="1"/>
        <v>E</v>
      </c>
      <c r="G26" s="8"/>
      <c r="H26" s="8"/>
      <c r="I26" s="8"/>
      <c r="J26" s="8"/>
    </row>
    <row r="27" spans="1:10" x14ac:dyDescent="0.25">
      <c r="A27" s="6">
        <v>24</v>
      </c>
      <c r="B27" s="6"/>
      <c r="C27" s="30">
        <v>0</v>
      </c>
      <c r="D27" s="10">
        <v>41.5</v>
      </c>
      <c r="E27" s="10">
        <f t="shared" si="0"/>
        <v>41.5</v>
      </c>
      <c r="F27" s="11" t="str">
        <f t="shared" si="1"/>
        <v>-</v>
      </c>
      <c r="G27" s="8"/>
      <c r="H27" s="8"/>
      <c r="I27" s="8"/>
      <c r="J27" s="8"/>
    </row>
    <row r="28" spans="1:10" x14ac:dyDescent="0.25">
      <c r="A28" s="6">
        <v>25</v>
      </c>
      <c r="B28" s="6"/>
      <c r="C28" s="30">
        <v>28.125</v>
      </c>
      <c r="D28" s="10">
        <v>25.5</v>
      </c>
      <c r="E28" s="10">
        <f t="shared" si="0"/>
        <v>53.625</v>
      </c>
      <c r="F28" s="11" t="str">
        <f t="shared" si="1"/>
        <v>E</v>
      </c>
      <c r="G28" s="8"/>
      <c r="H28" s="8"/>
      <c r="I28" s="8"/>
      <c r="J28" s="8"/>
    </row>
    <row r="29" spans="1:10" x14ac:dyDescent="0.25">
      <c r="A29" s="6">
        <v>26</v>
      </c>
      <c r="B29" s="6"/>
      <c r="C29" s="30">
        <v>34.375</v>
      </c>
      <c r="D29" s="10">
        <v>41.5</v>
      </c>
      <c r="E29" s="10">
        <f t="shared" si="0"/>
        <v>75.875</v>
      </c>
      <c r="F29" s="11" t="str">
        <f t="shared" si="1"/>
        <v>C</v>
      </c>
      <c r="G29" s="8"/>
      <c r="H29" s="8"/>
      <c r="I29" s="8"/>
      <c r="J29" s="8"/>
    </row>
    <row r="30" spans="1:10" x14ac:dyDescent="0.25">
      <c r="A30" s="6">
        <v>27</v>
      </c>
      <c r="B30" s="6"/>
      <c r="C30" s="30">
        <v>28.125</v>
      </c>
      <c r="D30" s="10">
        <v>42.5</v>
      </c>
      <c r="E30" s="10">
        <f t="shared" si="0"/>
        <v>70.625</v>
      </c>
      <c r="F30" s="11" t="str">
        <f t="shared" si="1"/>
        <v>C</v>
      </c>
      <c r="G30" s="8"/>
      <c r="H30" s="8"/>
      <c r="I30" s="8"/>
      <c r="J30" s="8"/>
    </row>
    <row r="31" spans="1:10" x14ac:dyDescent="0.25">
      <c r="A31" s="6">
        <v>28</v>
      </c>
      <c r="B31" s="6"/>
      <c r="C31" s="30">
        <v>43.75</v>
      </c>
      <c r="D31" s="10">
        <v>29</v>
      </c>
      <c r="E31" s="10">
        <f t="shared" si="0"/>
        <v>72.75</v>
      </c>
      <c r="F31" s="11" t="str">
        <f t="shared" si="1"/>
        <v>C</v>
      </c>
      <c r="G31" s="8"/>
      <c r="H31" s="8"/>
      <c r="I31" s="8"/>
      <c r="J31" s="8"/>
    </row>
    <row r="32" spans="1:10" x14ac:dyDescent="0.25">
      <c r="A32" s="6">
        <v>29</v>
      </c>
      <c r="B32" s="6"/>
      <c r="C32" s="30">
        <v>37.5</v>
      </c>
      <c r="D32" s="10">
        <v>37.5</v>
      </c>
      <c r="E32" s="10">
        <f t="shared" si="0"/>
        <v>75</v>
      </c>
      <c r="F32" s="11" t="str">
        <f t="shared" si="1"/>
        <v>C</v>
      </c>
      <c r="G32" s="8"/>
      <c r="H32" s="8"/>
      <c r="I32" s="8"/>
      <c r="J32" s="8"/>
    </row>
    <row r="33" spans="1:10" x14ac:dyDescent="0.25">
      <c r="A33" s="6">
        <v>30</v>
      </c>
      <c r="B33" s="6"/>
      <c r="C33" s="30">
        <v>12.5</v>
      </c>
      <c r="D33" s="10">
        <v>6.5</v>
      </c>
      <c r="E33" s="10">
        <f t="shared" si="0"/>
        <v>19</v>
      </c>
      <c r="F33" s="11" t="str">
        <f t="shared" si="1"/>
        <v>-</v>
      </c>
      <c r="G33" s="8"/>
      <c r="H33" s="8"/>
      <c r="I33" s="8"/>
      <c r="J33" s="8"/>
    </row>
    <row r="34" spans="1:10" x14ac:dyDescent="0.25">
      <c r="A34" s="6">
        <v>31</v>
      </c>
      <c r="B34" s="6"/>
      <c r="C34" s="30">
        <v>43.75</v>
      </c>
      <c r="D34" s="10">
        <v>50</v>
      </c>
      <c r="E34" s="10">
        <f t="shared" si="0"/>
        <v>93.75</v>
      </c>
      <c r="F34" s="11" t="str">
        <f t="shared" si="1"/>
        <v>A</v>
      </c>
      <c r="G34" s="8"/>
      <c r="H34" s="8"/>
      <c r="I34" s="8"/>
      <c r="J34" s="8"/>
    </row>
    <row r="35" spans="1:10" x14ac:dyDescent="0.25">
      <c r="A35" s="6">
        <v>32</v>
      </c>
      <c r="B35" s="6"/>
      <c r="C35" s="30">
        <v>43.75</v>
      </c>
      <c r="D35" s="10">
        <v>26.5</v>
      </c>
      <c r="E35" s="10">
        <f t="shared" si="0"/>
        <v>70.25</v>
      </c>
      <c r="F35" s="11" t="str">
        <f t="shared" si="1"/>
        <v>C</v>
      </c>
      <c r="G35" s="8"/>
      <c r="H35" s="8"/>
      <c r="I35" s="8"/>
      <c r="J35" s="8"/>
    </row>
    <row r="36" spans="1:10" x14ac:dyDescent="0.25">
      <c r="A36" s="6">
        <v>33</v>
      </c>
      <c r="B36" s="6"/>
      <c r="C36" s="30">
        <v>37.5</v>
      </c>
      <c r="D36" s="10">
        <v>36</v>
      </c>
      <c r="E36" s="10">
        <f t="shared" si="0"/>
        <v>73.5</v>
      </c>
      <c r="F36" s="11" t="str">
        <f t="shared" si="1"/>
        <v>C</v>
      </c>
      <c r="G36" s="8"/>
      <c r="H36" s="8"/>
      <c r="I36" s="8"/>
      <c r="J36" s="8"/>
    </row>
    <row r="37" spans="1:10" x14ac:dyDescent="0.25">
      <c r="A37" s="6">
        <v>34</v>
      </c>
      <c r="B37" s="6"/>
      <c r="C37" s="30">
        <v>37.5</v>
      </c>
      <c r="D37" s="10">
        <v>0</v>
      </c>
      <c r="E37" s="10">
        <f t="shared" si="0"/>
        <v>37.5</v>
      </c>
      <c r="F37" s="11" t="str">
        <f t="shared" si="1"/>
        <v>-</v>
      </c>
      <c r="G37" s="8"/>
      <c r="H37" s="8"/>
      <c r="I37" s="8"/>
      <c r="J37" s="8"/>
    </row>
    <row r="38" spans="1:10" x14ac:dyDescent="0.25">
      <c r="A38" s="6">
        <v>35</v>
      </c>
      <c r="B38" s="6"/>
      <c r="C38" s="30">
        <v>0</v>
      </c>
      <c r="D38" s="10">
        <v>0</v>
      </c>
      <c r="E38" s="10">
        <f t="shared" si="0"/>
        <v>0</v>
      </c>
      <c r="F38" s="11" t="str">
        <f t="shared" si="1"/>
        <v>-</v>
      </c>
      <c r="G38" s="8"/>
      <c r="H38" s="8"/>
      <c r="I38" s="8"/>
      <c r="J38" s="8"/>
    </row>
    <row r="39" spans="1:10" x14ac:dyDescent="0.25">
      <c r="A39" s="6">
        <v>36</v>
      </c>
      <c r="B39" s="6"/>
      <c r="C39" s="30">
        <v>28.125</v>
      </c>
      <c r="D39" s="10">
        <v>10.5</v>
      </c>
      <c r="E39" s="10">
        <f t="shared" si="0"/>
        <v>38.625</v>
      </c>
      <c r="F39" s="11" t="str">
        <f t="shared" si="1"/>
        <v>-</v>
      </c>
      <c r="G39" s="8"/>
      <c r="H39" s="8"/>
      <c r="I39" s="8"/>
      <c r="J39" s="8"/>
    </row>
    <row r="40" spans="1:10" x14ac:dyDescent="0.25">
      <c r="A40" s="6">
        <v>37</v>
      </c>
      <c r="B40" s="6"/>
      <c r="C40" s="30">
        <v>40.625</v>
      </c>
      <c r="D40" s="10">
        <v>29.5</v>
      </c>
      <c r="E40" s="10">
        <f t="shared" si="0"/>
        <v>70.125</v>
      </c>
      <c r="F40" s="11" t="str">
        <f t="shared" si="1"/>
        <v>C</v>
      </c>
      <c r="G40" s="8"/>
      <c r="H40" s="8"/>
      <c r="I40" s="8"/>
      <c r="J40" s="8"/>
    </row>
    <row r="41" spans="1:10" x14ac:dyDescent="0.25">
      <c r="A41" s="6">
        <v>38</v>
      </c>
      <c r="B41" s="6"/>
      <c r="C41" s="30">
        <v>25</v>
      </c>
      <c r="D41" s="10">
        <v>27.5</v>
      </c>
      <c r="E41" s="10">
        <f t="shared" si="0"/>
        <v>52.5</v>
      </c>
      <c r="F41" s="11" t="str">
        <f t="shared" si="1"/>
        <v>E</v>
      </c>
      <c r="G41" s="8"/>
      <c r="H41" s="8"/>
      <c r="I41" s="8"/>
      <c r="J41" s="8"/>
    </row>
    <row r="42" spans="1:10" x14ac:dyDescent="0.25">
      <c r="A42" s="6">
        <v>39</v>
      </c>
      <c r="B42" s="6"/>
      <c r="C42" s="30">
        <v>40.625</v>
      </c>
      <c r="D42" s="10">
        <v>32</v>
      </c>
      <c r="E42" s="10">
        <f t="shared" si="0"/>
        <v>72.625</v>
      </c>
      <c r="F42" s="11" t="str">
        <f t="shared" si="1"/>
        <v>C</v>
      </c>
      <c r="G42" s="8"/>
      <c r="H42" s="8"/>
      <c r="I42" s="8"/>
      <c r="J42" s="8"/>
    </row>
    <row r="43" spans="1:10" x14ac:dyDescent="0.25">
      <c r="A43" s="6">
        <v>40</v>
      </c>
      <c r="B43" s="6"/>
      <c r="C43" s="30">
        <v>37.5</v>
      </c>
      <c r="D43" s="10">
        <v>35</v>
      </c>
      <c r="E43" s="10">
        <f t="shared" si="0"/>
        <v>72.5</v>
      </c>
      <c r="F43" s="11" t="str">
        <f t="shared" si="1"/>
        <v>C</v>
      </c>
      <c r="G43" s="8"/>
      <c r="H43" s="8"/>
      <c r="I43" s="8"/>
      <c r="J43" s="8"/>
    </row>
    <row r="44" spans="1:10" x14ac:dyDescent="0.25">
      <c r="A44" s="6">
        <v>41</v>
      </c>
      <c r="B44" s="6"/>
      <c r="C44" s="30">
        <v>28.125</v>
      </c>
      <c r="D44" s="10">
        <v>37.5</v>
      </c>
      <c r="E44" s="10">
        <f t="shared" si="0"/>
        <v>65.625</v>
      </c>
      <c r="F44" s="11" t="str">
        <f t="shared" si="1"/>
        <v>D</v>
      </c>
      <c r="G44" s="8"/>
      <c r="H44" s="8"/>
      <c r="I44" s="8"/>
      <c r="J44" s="8"/>
    </row>
    <row r="45" spans="1:10" x14ac:dyDescent="0.25">
      <c r="A45" s="6">
        <v>42</v>
      </c>
      <c r="B45" s="6"/>
      <c r="C45" s="30">
        <v>34.375</v>
      </c>
      <c r="D45" s="10">
        <v>37</v>
      </c>
      <c r="E45" s="10">
        <f t="shared" si="0"/>
        <v>71.375</v>
      </c>
      <c r="F45" s="11" t="str">
        <f t="shared" si="1"/>
        <v>C</v>
      </c>
      <c r="G45" s="8"/>
      <c r="H45" s="8"/>
      <c r="I45" s="8"/>
      <c r="J45" s="8"/>
    </row>
    <row r="46" spans="1:10" x14ac:dyDescent="0.25">
      <c r="A46" s="6">
        <v>43</v>
      </c>
      <c r="B46" s="6"/>
      <c r="C46" s="30">
        <v>34.375</v>
      </c>
      <c r="D46" s="10">
        <v>40</v>
      </c>
      <c r="E46" s="10">
        <f t="shared" si="0"/>
        <v>74.375</v>
      </c>
      <c r="F46" s="11" t="str">
        <f t="shared" si="1"/>
        <v>C</v>
      </c>
      <c r="G46" s="8"/>
      <c r="H46" s="8"/>
      <c r="I46" s="8"/>
      <c r="J46" s="8"/>
    </row>
    <row r="47" spans="1:10" x14ac:dyDescent="0.25">
      <c r="A47" s="6">
        <v>44</v>
      </c>
      <c r="B47" s="6"/>
      <c r="C47" s="30">
        <v>50</v>
      </c>
      <c r="D47" s="10">
        <v>45</v>
      </c>
      <c r="E47" s="10">
        <f t="shared" si="0"/>
        <v>95</v>
      </c>
      <c r="F47" s="11" t="str">
        <f t="shared" si="1"/>
        <v>A</v>
      </c>
      <c r="G47" s="8"/>
      <c r="H47" s="8"/>
      <c r="I47" s="8"/>
      <c r="J47" s="8"/>
    </row>
    <row r="48" spans="1:10" x14ac:dyDescent="0.25">
      <c r="A48" s="6">
        <v>45</v>
      </c>
      <c r="B48" s="6"/>
      <c r="C48" s="30">
        <v>37.5</v>
      </c>
      <c r="D48" s="10">
        <v>14.5</v>
      </c>
      <c r="E48" s="10">
        <f t="shared" si="0"/>
        <v>52</v>
      </c>
      <c r="F48" s="11" t="str">
        <f t="shared" si="1"/>
        <v>E</v>
      </c>
      <c r="G48" s="8"/>
      <c r="H48" s="8"/>
      <c r="I48" s="8"/>
      <c r="J48" s="8"/>
    </row>
    <row r="49" spans="1:10" x14ac:dyDescent="0.25">
      <c r="A49" s="6">
        <v>46</v>
      </c>
      <c r="B49" s="6"/>
      <c r="C49" s="30">
        <v>15.625</v>
      </c>
      <c r="D49" s="10">
        <v>40.5</v>
      </c>
      <c r="E49" s="10">
        <f t="shared" si="0"/>
        <v>56.125</v>
      </c>
      <c r="F49" s="11" t="str">
        <f t="shared" si="1"/>
        <v>E</v>
      </c>
      <c r="G49" s="8"/>
      <c r="H49" s="8"/>
      <c r="I49" s="8"/>
      <c r="J49" s="8"/>
    </row>
    <row r="50" spans="1:10" x14ac:dyDescent="0.25">
      <c r="A50" s="6">
        <v>47</v>
      </c>
      <c r="B50" s="6"/>
      <c r="C50" s="30">
        <v>37.5</v>
      </c>
      <c r="D50" s="10">
        <v>35.5</v>
      </c>
      <c r="E50" s="10">
        <f t="shared" si="0"/>
        <v>73</v>
      </c>
      <c r="F50" s="11" t="str">
        <f t="shared" si="1"/>
        <v>C</v>
      </c>
      <c r="G50" s="8"/>
      <c r="H50" s="8"/>
      <c r="I50" s="8"/>
      <c r="J50" s="8"/>
    </row>
    <row r="51" spans="1:10" x14ac:dyDescent="0.25">
      <c r="A51" s="6">
        <v>48</v>
      </c>
      <c r="B51" s="6"/>
      <c r="C51" s="30">
        <v>25</v>
      </c>
      <c r="D51" s="10">
        <v>20.5</v>
      </c>
      <c r="E51" s="10">
        <f t="shared" si="0"/>
        <v>45.5</v>
      </c>
      <c r="F51" s="11" t="str">
        <f t="shared" si="1"/>
        <v>-</v>
      </c>
      <c r="G51" s="8"/>
      <c r="H51" s="8"/>
      <c r="I51" s="8"/>
      <c r="J51" s="8"/>
    </row>
    <row r="52" spans="1:10" x14ac:dyDescent="0.25">
      <c r="A52" s="6">
        <v>49</v>
      </c>
      <c r="B52" s="6"/>
      <c r="C52" s="30">
        <v>34.375</v>
      </c>
      <c r="D52" s="10">
        <v>20</v>
      </c>
      <c r="E52" s="10">
        <f t="shared" si="0"/>
        <v>54.375</v>
      </c>
      <c r="F52" s="11" t="str">
        <f t="shared" si="1"/>
        <v>E</v>
      </c>
      <c r="G52" s="8"/>
      <c r="H52" s="8"/>
      <c r="I52" s="8"/>
      <c r="J52" s="8"/>
    </row>
    <row r="53" spans="1:10" x14ac:dyDescent="0.25">
      <c r="A53" s="6">
        <v>50</v>
      </c>
      <c r="B53" s="6"/>
      <c r="C53" s="30">
        <v>28.125</v>
      </c>
      <c r="D53" s="10">
        <v>0</v>
      </c>
      <c r="E53" s="10">
        <f t="shared" si="0"/>
        <v>28.125</v>
      </c>
      <c r="F53" s="11" t="str">
        <f t="shared" si="1"/>
        <v>-</v>
      </c>
      <c r="G53" s="8"/>
      <c r="H53" s="8"/>
      <c r="I53" s="8"/>
      <c r="J53" s="8"/>
    </row>
    <row r="54" spans="1:10" x14ac:dyDescent="0.25">
      <c r="A54" s="6" t="s">
        <v>85</v>
      </c>
      <c r="B54" s="6"/>
      <c r="C54" s="30">
        <v>28.125</v>
      </c>
      <c r="D54" s="10">
        <v>28.5</v>
      </c>
      <c r="E54" s="10">
        <f t="shared" si="0"/>
        <v>56.625</v>
      </c>
      <c r="F54" s="11" t="str">
        <f t="shared" si="1"/>
        <v>E</v>
      </c>
      <c r="G54" s="8"/>
      <c r="H54" s="8"/>
      <c r="I54" s="8"/>
      <c r="J54" s="8"/>
    </row>
    <row r="55" spans="1:10" x14ac:dyDescent="0.25">
      <c r="A55" s="8"/>
      <c r="B55" s="8"/>
      <c r="D55" s="8"/>
    </row>
  </sheetData>
  <autoFilter ref="A3:G5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Obrazac</vt:lpstr>
      <vt:lpstr>Ukupni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2015-11-10T06:47:10Z</dcterms:created>
  <dcterms:modified xsi:type="dcterms:W3CDTF">2017-11-26T14:56:55Z</dcterms:modified>
</cp:coreProperties>
</file>