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60" windowWidth="16170" windowHeight="6075"/>
  </bookViews>
  <sheets>
    <sheet name="MNiR" sheetId="1" r:id="rId1"/>
  </sheets>
  <definedNames>
    <definedName name="_xlnm._FilterDatabase" localSheetId="0" hidden="1">MNiR!$A$6:$I$57</definedName>
  </definedNames>
  <calcPr calcId="145621"/>
</workbook>
</file>

<file path=xl/calcChain.xml><?xml version="1.0" encoding="utf-8"?>
<calcChain xmlns="http://schemas.openxmlformats.org/spreadsheetml/2006/main">
  <c r="G29" i="1" l="1"/>
  <c r="G37" i="1"/>
  <c r="E41" i="1" l="1"/>
  <c r="G41" i="1" s="1"/>
  <c r="H41" i="1" s="1"/>
  <c r="E8" i="1" l="1"/>
  <c r="G8" i="1" s="1"/>
  <c r="H8" i="1" s="1"/>
  <c r="E9" i="1"/>
  <c r="G9" i="1" s="1"/>
  <c r="H9" i="1" s="1"/>
  <c r="E10" i="1"/>
  <c r="G10" i="1" s="1"/>
  <c r="H10" i="1" s="1"/>
  <c r="E11" i="1"/>
  <c r="G11" i="1" s="1"/>
  <c r="H11" i="1" s="1"/>
  <c r="E12" i="1"/>
  <c r="E13" i="1"/>
  <c r="G13" i="1" s="1"/>
  <c r="H13" i="1" s="1"/>
  <c r="E14" i="1"/>
  <c r="G14" i="1" s="1"/>
  <c r="H14" i="1" s="1"/>
  <c r="E15" i="1"/>
  <c r="G15" i="1" s="1"/>
  <c r="H15" i="1" s="1"/>
  <c r="E16" i="1"/>
  <c r="G16" i="1" s="1"/>
  <c r="H16" i="1" s="1"/>
  <c r="E17" i="1"/>
  <c r="G17" i="1" s="1"/>
  <c r="H17" i="1" s="1"/>
  <c r="E18" i="1"/>
  <c r="G18" i="1" s="1"/>
  <c r="H18" i="1" s="1"/>
  <c r="E19" i="1"/>
  <c r="G19" i="1" s="1"/>
  <c r="H19" i="1" s="1"/>
  <c r="E20" i="1"/>
  <c r="G20" i="1" s="1"/>
  <c r="H20" i="1" s="1"/>
  <c r="E21" i="1"/>
  <c r="G21" i="1" s="1"/>
  <c r="H21" i="1" s="1"/>
  <c r="E22" i="1"/>
  <c r="G22" i="1" s="1"/>
  <c r="H22" i="1" s="1"/>
  <c r="E23" i="1"/>
  <c r="G23" i="1" s="1"/>
  <c r="H23" i="1" s="1"/>
  <c r="E24" i="1"/>
  <c r="G24" i="1" s="1"/>
  <c r="H24" i="1" s="1"/>
  <c r="E25" i="1"/>
  <c r="G25" i="1" s="1"/>
  <c r="H25" i="1" s="1"/>
  <c r="E26" i="1"/>
  <c r="G26" i="1" s="1"/>
  <c r="H26" i="1" s="1"/>
  <c r="E27" i="1"/>
  <c r="G27" i="1" s="1"/>
  <c r="H27" i="1" s="1"/>
  <c r="E28" i="1"/>
  <c r="G28" i="1" s="1"/>
  <c r="H28" i="1" s="1"/>
  <c r="E29" i="1"/>
  <c r="E30" i="1"/>
  <c r="G30" i="1" s="1"/>
  <c r="H30" i="1" s="1"/>
  <c r="E31" i="1"/>
  <c r="G31" i="1" s="1"/>
  <c r="H31" i="1" s="1"/>
  <c r="E32" i="1"/>
  <c r="G32" i="1" s="1"/>
  <c r="H32" i="1" s="1"/>
  <c r="E33" i="1"/>
  <c r="G33" i="1" s="1"/>
  <c r="H33" i="1" s="1"/>
  <c r="E34" i="1"/>
  <c r="G34" i="1" s="1"/>
  <c r="H34" i="1" s="1"/>
  <c r="E35" i="1"/>
  <c r="G35" i="1" s="1"/>
  <c r="H35" i="1" s="1"/>
  <c r="E36" i="1"/>
  <c r="G36" i="1" s="1"/>
  <c r="H36" i="1" s="1"/>
  <c r="E37" i="1"/>
  <c r="E38" i="1"/>
  <c r="G38" i="1" s="1"/>
  <c r="H38" i="1" s="1"/>
  <c r="E39" i="1"/>
  <c r="G39" i="1" s="1"/>
  <c r="H39" i="1" s="1"/>
  <c r="E40" i="1"/>
  <c r="G40" i="1" s="1"/>
  <c r="H40" i="1" s="1"/>
  <c r="E42" i="1"/>
  <c r="G42" i="1" s="1"/>
  <c r="H42" i="1" s="1"/>
  <c r="E43" i="1"/>
  <c r="G43" i="1" s="1"/>
  <c r="H43" i="1" s="1"/>
  <c r="E44" i="1"/>
  <c r="G44" i="1" s="1"/>
  <c r="H44" i="1" s="1"/>
  <c r="E45" i="1"/>
  <c r="G45" i="1" s="1"/>
  <c r="H45" i="1" s="1"/>
  <c r="E46" i="1"/>
  <c r="G46" i="1" s="1"/>
  <c r="H46" i="1" s="1"/>
  <c r="E47" i="1"/>
  <c r="G47" i="1" s="1"/>
  <c r="H47" i="1" s="1"/>
  <c r="E48" i="1"/>
  <c r="G48" i="1" s="1"/>
  <c r="H48" i="1" s="1"/>
  <c r="E49" i="1"/>
  <c r="G49" i="1" s="1"/>
  <c r="H49" i="1" s="1"/>
  <c r="E50" i="1"/>
  <c r="G50" i="1" s="1"/>
  <c r="H50" i="1" s="1"/>
  <c r="E51" i="1"/>
  <c r="G51" i="1" s="1"/>
  <c r="H51" i="1" s="1"/>
  <c r="E52" i="1"/>
  <c r="G52" i="1" s="1"/>
  <c r="H52" i="1" s="1"/>
  <c r="E53" i="1"/>
  <c r="G53" i="1" s="1"/>
  <c r="H53" i="1" s="1"/>
  <c r="E54" i="1"/>
  <c r="G54" i="1" s="1"/>
  <c r="H54" i="1" s="1"/>
  <c r="E55" i="1"/>
  <c r="G55" i="1" s="1"/>
  <c r="H55" i="1" s="1"/>
  <c r="E56" i="1"/>
  <c r="G56" i="1" s="1"/>
  <c r="H56" i="1" s="1"/>
  <c r="E57" i="1"/>
  <c r="G57" i="1" s="1"/>
  <c r="H57" i="1" s="1"/>
  <c r="E7" i="1"/>
  <c r="G7" i="1" s="1"/>
  <c r="H7" i="1" s="1"/>
  <c r="H12" i="1" l="1"/>
  <c r="G12" i="1"/>
  <c r="H37" i="1"/>
  <c r="H29" i="1"/>
</calcChain>
</file>

<file path=xl/sharedStrings.xml><?xml version="1.0" encoding="utf-8"?>
<sst xmlns="http://schemas.openxmlformats.org/spreadsheetml/2006/main" count="118" uniqueCount="116">
  <si>
    <t>Redni broj</t>
  </si>
  <si>
    <t>Broj indeksa</t>
  </si>
  <si>
    <t>Prezime i ime</t>
  </si>
  <si>
    <t>METODOLOGIJA NAUČNO-ISTRAŽIVAČKOG RADA</t>
  </si>
  <si>
    <t>Poeni (max 16)</t>
  </si>
  <si>
    <t>% (max 50)</t>
  </si>
  <si>
    <t>Školska 2018-2019. god.</t>
  </si>
  <si>
    <t>Kankaraš Aleksandar</t>
  </si>
  <si>
    <t>Veljkovic Jelena</t>
  </si>
  <si>
    <t>Pjaca Vukašin</t>
  </si>
  <si>
    <t>Ašanin Ivana</t>
  </si>
  <si>
    <t>Kilibarda Nemanja</t>
  </si>
  <si>
    <t>Pižurica Stefan</t>
  </si>
  <si>
    <t>Maraš Marija</t>
  </si>
  <si>
    <t>1 / 2018</t>
  </si>
  <si>
    <t>2 / 2018</t>
  </si>
  <si>
    <t>3 / 2018</t>
  </si>
  <si>
    <t>4 / 2018</t>
  </si>
  <si>
    <t>5 / 2018</t>
  </si>
  <si>
    <t>6 / 2018</t>
  </si>
  <si>
    <t>7 / 2018</t>
  </si>
  <si>
    <t>8 / 2018</t>
  </si>
  <si>
    <t>9 / 2018</t>
  </si>
  <si>
    <t>10 / 2018</t>
  </si>
  <si>
    <t>11 / 2018</t>
  </si>
  <si>
    <t>12 / 2018</t>
  </si>
  <si>
    <t>13 / 2018</t>
  </si>
  <si>
    <t>14 / 2018</t>
  </si>
  <si>
    <t>15 / 2018</t>
  </si>
  <si>
    <t>16 / 2018</t>
  </si>
  <si>
    <t>17 / 2018</t>
  </si>
  <si>
    <t>18 / 2018</t>
  </si>
  <si>
    <t>19 / 2018</t>
  </si>
  <si>
    <t>20 / 2018</t>
  </si>
  <si>
    <t>21 / 2018</t>
  </si>
  <si>
    <t>22 / 2018</t>
  </si>
  <si>
    <t>23 / 2018</t>
  </si>
  <si>
    <t>24 / 2018</t>
  </si>
  <si>
    <t>25 / 2018</t>
  </si>
  <si>
    <t>26 / 2018</t>
  </si>
  <si>
    <t>27 / 2018</t>
  </si>
  <si>
    <t>28 / 2018</t>
  </si>
  <si>
    <t>29 / 2018</t>
  </si>
  <si>
    <t>30 / 2018</t>
  </si>
  <si>
    <t>31 / 2018</t>
  </si>
  <si>
    <t>32 / 2018</t>
  </si>
  <si>
    <t>33 / 2018</t>
  </si>
  <si>
    <t>34 / 2018</t>
  </si>
  <si>
    <t>35 / 2018</t>
  </si>
  <si>
    <t>36 / 2018</t>
  </si>
  <si>
    <t>37 / 2018</t>
  </si>
  <si>
    <t>38 / 2018</t>
  </si>
  <si>
    <t>39 / 2018</t>
  </si>
  <si>
    <t>40 / 2018</t>
  </si>
  <si>
    <t>41 / 2018</t>
  </si>
  <si>
    <t>42 / 2018</t>
  </si>
  <si>
    <t>43 / 2018</t>
  </si>
  <si>
    <t>44 / 2018</t>
  </si>
  <si>
    <t>45 / 2018</t>
  </si>
  <si>
    <t>46 / 2018</t>
  </si>
  <si>
    <t>47 / 2018</t>
  </si>
  <si>
    <t>48 / 2018</t>
  </si>
  <si>
    <t>49 / 2018</t>
  </si>
  <si>
    <t>50 / 2018</t>
  </si>
  <si>
    <t>51 / 2018</t>
  </si>
  <si>
    <t>Nenezić Lazar</t>
  </si>
  <si>
    <t>Kolenović Semira</t>
  </si>
  <si>
    <t>Radoičić Nikola</t>
  </si>
  <si>
    <t>Vujičić Nikola</t>
  </si>
  <si>
    <t>Čarapić Milica</t>
  </si>
  <si>
    <t>Popović Bojan</t>
  </si>
  <si>
    <t>Tomić Nikola</t>
  </si>
  <si>
    <t>Rajković Milan</t>
  </si>
  <si>
    <t>Đukanović Vesna</t>
  </si>
  <si>
    <t>Ostojić Aleksandra</t>
  </si>
  <si>
    <t>Jovanović Žarko</t>
  </si>
  <si>
    <t>Nikić Ivana</t>
  </si>
  <si>
    <t>Nikić Ivan</t>
  </si>
  <si>
    <t>Stešević Bojana</t>
  </si>
  <si>
    <t>Vlahović Anđela</t>
  </si>
  <si>
    <t>Roganović Ivana</t>
  </si>
  <si>
    <t>Tomović Jovana</t>
  </si>
  <si>
    <t>Đurovic Danijela</t>
  </si>
  <si>
    <t>Mentović Nevena</t>
  </si>
  <si>
    <t>Žurić Milena</t>
  </si>
  <si>
    <t>Milović Nebojša</t>
  </si>
  <si>
    <t>Vukmirović Dijana</t>
  </si>
  <si>
    <t>Čolović Nikola</t>
  </si>
  <si>
    <t>Radenović Mladen</t>
  </si>
  <si>
    <t>Kovačević Tijana</t>
  </si>
  <si>
    <t>Mitrović Jelena</t>
  </si>
  <si>
    <t>Mijatović Anica</t>
  </si>
  <si>
    <t>Pejaković Milica</t>
  </si>
  <si>
    <t>Vukićević Vesna</t>
  </si>
  <si>
    <t>Radivojević Dijana</t>
  </si>
  <si>
    <t>Vujanović Tea</t>
  </si>
  <si>
    <t>Đukanović Ana</t>
  </si>
  <si>
    <t>Golubović Anja</t>
  </si>
  <si>
    <t>Đalović Nikola</t>
  </si>
  <si>
    <t>Masoničić Dušan</t>
  </si>
  <si>
    <t>Dajević Ivana</t>
  </si>
  <si>
    <t>Rajković Ana</t>
  </si>
  <si>
    <t>Popović Anđela</t>
  </si>
  <si>
    <t>Pavićević Viktor</t>
  </si>
  <si>
    <t>Abazović Željko</t>
  </si>
  <si>
    <t>Kalač Semir</t>
  </si>
  <si>
    <t>Marković Milena</t>
  </si>
  <si>
    <t>Doderović Ivan</t>
  </si>
  <si>
    <t>Marković Milica</t>
  </si>
  <si>
    <t>Poeni(max 50)</t>
  </si>
  <si>
    <t>Ukupno</t>
  </si>
  <si>
    <t>Ocjena</t>
  </si>
  <si>
    <t xml:space="preserve">I rok </t>
  </si>
  <si>
    <t>Radovi se mogu pogledati u utorak 27.11. i 4.12 u 16h u kabinetu br. 404</t>
  </si>
  <si>
    <t>p</t>
  </si>
  <si>
    <t>popr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</si>
</sst>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0" xfId="0" applyFont="1" applyAlignment="1">
      <alignment horizontal="left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1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2" fontId="0" fillId="2" borderId="0" xfId="0" applyNumberFormat="1" applyFill="1"/>
    <xf numFmtId="2" fontId="0" fillId="2" borderId="1" xfId="0" applyNumberFormat="1" applyFill="1" applyBorder="1"/>
    <xf numFmtId="2" fontId="0" fillId="2" borderId="0" xfId="0" applyNumberForma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7"/>
  <sheetViews>
    <sheetView tabSelected="1" workbookViewId="0">
      <selection activeCell="G61" sqref="G61"/>
    </sheetView>
  </sheetViews>
  <sheetFormatPr defaultRowHeight="15" x14ac:dyDescent="0.25"/>
  <cols>
    <col min="1" max="1" width="10.42578125" style="2" customWidth="1"/>
    <col min="2" max="2" width="12.7109375" style="2" customWidth="1"/>
    <col min="3" max="3" width="23.7109375" customWidth="1"/>
    <col min="4" max="4" width="14.28515625" style="2" customWidth="1"/>
    <col min="5" max="5" width="10.140625" style="15" customWidth="1"/>
    <col min="6" max="6" width="13.5703125" style="13" customWidth="1"/>
    <col min="7" max="7" width="9.140625" style="13"/>
  </cols>
  <sheetData>
    <row r="1" spans="1:9" x14ac:dyDescent="0.25">
      <c r="A1" s="4" t="s">
        <v>3</v>
      </c>
      <c r="B1" s="1"/>
      <c r="C1" s="3"/>
      <c r="D1" s="1"/>
    </row>
    <row r="2" spans="1:9" x14ac:dyDescent="0.25">
      <c r="A2" s="3" t="s">
        <v>6</v>
      </c>
      <c r="B2" s="1"/>
      <c r="C2" s="19" t="s">
        <v>112</v>
      </c>
      <c r="D2" s="1"/>
    </row>
    <row r="3" spans="1:9" x14ac:dyDescent="0.25">
      <c r="A3" s="7"/>
      <c r="B3" s="1"/>
      <c r="C3" s="3"/>
      <c r="D3" s="1"/>
    </row>
    <row r="4" spans="1:9" x14ac:dyDescent="0.25">
      <c r="A4" s="7" t="s">
        <v>113</v>
      </c>
      <c r="B4" s="1"/>
      <c r="C4" s="3"/>
      <c r="D4" s="1"/>
    </row>
    <row r="5" spans="1:9" x14ac:dyDescent="0.25">
      <c r="A5" s="7"/>
      <c r="B5" s="1"/>
      <c r="C5" s="3"/>
      <c r="D5" s="1"/>
    </row>
    <row r="6" spans="1:9" x14ac:dyDescent="0.25">
      <c r="A6" s="9" t="s">
        <v>0</v>
      </c>
      <c r="B6" s="9" t="s">
        <v>1</v>
      </c>
      <c r="C6" s="10" t="s">
        <v>2</v>
      </c>
      <c r="D6" s="11" t="s">
        <v>4</v>
      </c>
      <c r="E6" s="16" t="s">
        <v>5</v>
      </c>
      <c r="F6" s="14" t="s">
        <v>109</v>
      </c>
      <c r="G6" s="14" t="s">
        <v>110</v>
      </c>
      <c r="H6" s="6" t="s">
        <v>111</v>
      </c>
      <c r="I6" t="s">
        <v>115</v>
      </c>
    </row>
    <row r="7" spans="1:9" ht="15" hidden="1" customHeight="1" x14ac:dyDescent="0.25">
      <c r="A7" s="5">
        <v>1</v>
      </c>
      <c r="B7" s="12" t="s">
        <v>14</v>
      </c>
      <c r="C7" s="8" t="s">
        <v>65</v>
      </c>
      <c r="D7" s="5">
        <v>13</v>
      </c>
      <c r="E7" s="17">
        <f>D7*50/16</f>
        <v>40.625</v>
      </c>
      <c r="F7" s="14">
        <v>23</v>
      </c>
      <c r="G7" s="14">
        <f>SUM(E7:F7)</f>
        <v>63.625</v>
      </c>
      <c r="H7" s="18" t="str">
        <f>IF(G7&gt;=90,"A",IF(G7&gt;=80,"B",IF(G7&gt;=70,"C",IF(G7&gt;=60,"D",IF(G7&gt;=50,"E","-")))))</f>
        <v>D</v>
      </c>
    </row>
    <row r="8" spans="1:9" ht="15" hidden="1" customHeight="1" x14ac:dyDescent="0.25">
      <c r="A8" s="5">
        <v>2</v>
      </c>
      <c r="B8" s="12" t="s">
        <v>15</v>
      </c>
      <c r="C8" s="8" t="s">
        <v>66</v>
      </c>
      <c r="D8" s="5">
        <v>13</v>
      </c>
      <c r="E8" s="17">
        <f t="shared" ref="E8:E57" si="0">D8*50/16</f>
        <v>40.625</v>
      </c>
      <c r="F8" s="14">
        <v>34.5</v>
      </c>
      <c r="G8" s="14">
        <f t="shared" ref="G8:G57" si="1">SUM(E8:F8)</f>
        <v>75.125</v>
      </c>
      <c r="H8" s="18" t="str">
        <f t="shared" ref="H8:H57" si="2">IF(G8&gt;=90,"A",IF(G8&gt;=80,"B",IF(G8&gt;=70,"C",IF(G8&gt;=60,"D",IF(G8&gt;=50,"E","-")))))</f>
        <v>C</v>
      </c>
    </row>
    <row r="9" spans="1:9" ht="15" hidden="1" customHeight="1" x14ac:dyDescent="0.25">
      <c r="A9" s="5">
        <v>3</v>
      </c>
      <c r="B9" s="12" t="s">
        <v>16</v>
      </c>
      <c r="C9" s="6" t="s">
        <v>7</v>
      </c>
      <c r="D9" s="5">
        <v>16</v>
      </c>
      <c r="E9" s="17">
        <f t="shared" si="0"/>
        <v>50</v>
      </c>
      <c r="F9" s="14">
        <v>13.5</v>
      </c>
      <c r="G9" s="14">
        <f t="shared" si="1"/>
        <v>63.5</v>
      </c>
      <c r="H9" s="18" t="str">
        <f t="shared" si="2"/>
        <v>D</v>
      </c>
    </row>
    <row r="10" spans="1:9" ht="15" hidden="1" customHeight="1" x14ac:dyDescent="0.25">
      <c r="A10" s="5">
        <v>4</v>
      </c>
      <c r="B10" s="12" t="s">
        <v>17</v>
      </c>
      <c r="C10" s="6" t="s">
        <v>8</v>
      </c>
      <c r="D10" s="5">
        <v>15</v>
      </c>
      <c r="E10" s="17">
        <f t="shared" si="0"/>
        <v>46.875</v>
      </c>
      <c r="F10" s="14">
        <v>44</v>
      </c>
      <c r="G10" s="14">
        <f t="shared" si="1"/>
        <v>90.875</v>
      </c>
      <c r="H10" s="18" t="str">
        <f t="shared" si="2"/>
        <v>A</v>
      </c>
    </row>
    <row r="11" spans="1:9" ht="15" hidden="1" customHeight="1" x14ac:dyDescent="0.25">
      <c r="A11" s="5">
        <v>5</v>
      </c>
      <c r="B11" s="12" t="s">
        <v>18</v>
      </c>
      <c r="C11" s="8" t="s">
        <v>67</v>
      </c>
      <c r="D11" s="5">
        <v>16</v>
      </c>
      <c r="E11" s="17">
        <f t="shared" si="0"/>
        <v>50</v>
      </c>
      <c r="F11" s="14">
        <v>35.5</v>
      </c>
      <c r="G11" s="14">
        <f t="shared" si="1"/>
        <v>85.5</v>
      </c>
      <c r="H11" s="18" t="str">
        <f t="shared" si="2"/>
        <v>B</v>
      </c>
    </row>
    <row r="12" spans="1:9" ht="15" customHeight="1" x14ac:dyDescent="0.25">
      <c r="A12" s="5">
        <v>6</v>
      </c>
      <c r="B12" s="12" t="s">
        <v>19</v>
      </c>
      <c r="C12" s="8" t="s">
        <v>68</v>
      </c>
      <c r="D12" s="5">
        <v>15</v>
      </c>
      <c r="E12" s="17">
        <f t="shared" si="0"/>
        <v>46.875</v>
      </c>
      <c r="F12" s="14">
        <v>43.5</v>
      </c>
      <c r="G12" s="14">
        <f t="shared" si="1"/>
        <v>90.375</v>
      </c>
      <c r="H12" s="18" t="str">
        <f t="shared" si="2"/>
        <v>A</v>
      </c>
      <c r="I12" t="s">
        <v>114</v>
      </c>
    </row>
    <row r="13" spans="1:9" ht="15" hidden="1" customHeight="1" x14ac:dyDescent="0.25">
      <c r="A13" s="5">
        <v>7</v>
      </c>
      <c r="B13" s="12" t="s">
        <v>20</v>
      </c>
      <c r="C13" s="8" t="s">
        <v>69</v>
      </c>
      <c r="D13" s="5">
        <v>15</v>
      </c>
      <c r="E13" s="17">
        <f t="shared" si="0"/>
        <v>46.875</v>
      </c>
      <c r="F13" s="14">
        <v>44</v>
      </c>
      <c r="G13" s="14">
        <f t="shared" si="1"/>
        <v>90.875</v>
      </c>
      <c r="H13" s="18" t="str">
        <f t="shared" si="2"/>
        <v>A</v>
      </c>
    </row>
    <row r="14" spans="1:9" ht="15" hidden="1" customHeight="1" x14ac:dyDescent="0.25">
      <c r="A14" s="5">
        <v>8</v>
      </c>
      <c r="B14" s="12" t="s">
        <v>21</v>
      </c>
      <c r="C14" s="8" t="s">
        <v>70</v>
      </c>
      <c r="D14" s="5">
        <v>13</v>
      </c>
      <c r="E14" s="17">
        <f t="shared" si="0"/>
        <v>40.625</v>
      </c>
      <c r="F14" s="14">
        <v>36.5</v>
      </c>
      <c r="G14" s="14">
        <f t="shared" si="1"/>
        <v>77.125</v>
      </c>
      <c r="H14" s="18" t="str">
        <f t="shared" si="2"/>
        <v>C</v>
      </c>
    </row>
    <row r="15" spans="1:9" ht="15" hidden="1" customHeight="1" x14ac:dyDescent="0.25">
      <c r="A15" s="5">
        <v>9</v>
      </c>
      <c r="B15" s="12" t="s">
        <v>22</v>
      </c>
      <c r="C15" s="8" t="s">
        <v>71</v>
      </c>
      <c r="D15" s="5">
        <v>10</v>
      </c>
      <c r="E15" s="17">
        <f t="shared" si="0"/>
        <v>31.25</v>
      </c>
      <c r="F15" s="14">
        <v>19</v>
      </c>
      <c r="G15" s="14">
        <f t="shared" si="1"/>
        <v>50.25</v>
      </c>
      <c r="H15" s="18" t="str">
        <f t="shared" si="2"/>
        <v>E</v>
      </c>
    </row>
    <row r="16" spans="1:9" ht="15" hidden="1" customHeight="1" x14ac:dyDescent="0.25">
      <c r="A16" s="5">
        <v>10</v>
      </c>
      <c r="B16" s="12" t="s">
        <v>23</v>
      </c>
      <c r="C16" s="8" t="s">
        <v>72</v>
      </c>
      <c r="D16" s="5">
        <v>16</v>
      </c>
      <c r="E16" s="17">
        <f t="shared" si="0"/>
        <v>50</v>
      </c>
      <c r="F16" s="14">
        <v>34</v>
      </c>
      <c r="G16" s="14">
        <f t="shared" si="1"/>
        <v>84</v>
      </c>
      <c r="H16" s="18" t="str">
        <f t="shared" si="2"/>
        <v>B</v>
      </c>
    </row>
    <row r="17" spans="1:9" hidden="1" x14ac:dyDescent="0.25">
      <c r="A17" s="5">
        <v>11</v>
      </c>
      <c r="B17" s="12" t="s">
        <v>24</v>
      </c>
      <c r="C17" s="8" t="s">
        <v>73</v>
      </c>
      <c r="D17" s="5">
        <v>16</v>
      </c>
      <c r="E17" s="17">
        <f t="shared" si="0"/>
        <v>50</v>
      </c>
      <c r="F17" s="14">
        <v>30</v>
      </c>
      <c r="G17" s="14">
        <f t="shared" si="1"/>
        <v>80</v>
      </c>
      <c r="H17" s="18" t="str">
        <f t="shared" si="2"/>
        <v>B</v>
      </c>
    </row>
    <row r="18" spans="1:9" hidden="1" x14ac:dyDescent="0.25">
      <c r="A18" s="5">
        <v>12</v>
      </c>
      <c r="B18" s="12" t="s">
        <v>25</v>
      </c>
      <c r="C18" s="8" t="s">
        <v>74</v>
      </c>
      <c r="D18" s="5">
        <v>16</v>
      </c>
      <c r="E18" s="17">
        <f t="shared" si="0"/>
        <v>50</v>
      </c>
      <c r="F18" s="14">
        <v>30</v>
      </c>
      <c r="G18" s="14">
        <f t="shared" si="1"/>
        <v>80</v>
      </c>
      <c r="H18" s="18" t="str">
        <f t="shared" si="2"/>
        <v>B</v>
      </c>
    </row>
    <row r="19" spans="1:9" ht="15" hidden="1" customHeight="1" x14ac:dyDescent="0.25">
      <c r="A19" s="5">
        <v>13</v>
      </c>
      <c r="B19" s="12" t="s">
        <v>26</v>
      </c>
      <c r="C19" s="8" t="s">
        <v>79</v>
      </c>
      <c r="D19" s="5">
        <v>16</v>
      </c>
      <c r="E19" s="17">
        <f t="shared" si="0"/>
        <v>50</v>
      </c>
      <c r="F19" s="14">
        <v>44</v>
      </c>
      <c r="G19" s="14">
        <f t="shared" si="1"/>
        <v>94</v>
      </c>
      <c r="H19" s="18" t="str">
        <f t="shared" si="2"/>
        <v>A</v>
      </c>
    </row>
    <row r="20" spans="1:9" ht="15" hidden="1" customHeight="1" x14ac:dyDescent="0.25">
      <c r="A20" s="5">
        <v>14</v>
      </c>
      <c r="B20" s="12" t="s">
        <v>27</v>
      </c>
      <c r="C20" s="8" t="s">
        <v>75</v>
      </c>
      <c r="D20" s="5">
        <v>8</v>
      </c>
      <c r="E20" s="17">
        <f t="shared" si="0"/>
        <v>25</v>
      </c>
      <c r="F20" s="14"/>
      <c r="G20" s="14">
        <f t="shared" si="1"/>
        <v>25</v>
      </c>
      <c r="H20" s="18" t="str">
        <f t="shared" si="2"/>
        <v>-</v>
      </c>
    </row>
    <row r="21" spans="1:9" ht="15" hidden="1" customHeight="1" x14ac:dyDescent="0.25">
      <c r="A21" s="5">
        <v>15</v>
      </c>
      <c r="B21" s="12" t="s">
        <v>28</v>
      </c>
      <c r="C21" s="8" t="s">
        <v>76</v>
      </c>
      <c r="D21" s="5">
        <v>16</v>
      </c>
      <c r="E21" s="17">
        <f t="shared" si="0"/>
        <v>50</v>
      </c>
      <c r="F21" s="14">
        <v>26.5</v>
      </c>
      <c r="G21" s="14">
        <f t="shared" si="1"/>
        <v>76.5</v>
      </c>
      <c r="H21" s="18" t="str">
        <f t="shared" si="2"/>
        <v>C</v>
      </c>
    </row>
    <row r="22" spans="1:9" ht="15" hidden="1" customHeight="1" x14ac:dyDescent="0.25">
      <c r="A22" s="5">
        <v>16</v>
      </c>
      <c r="B22" s="12" t="s">
        <v>29</v>
      </c>
      <c r="C22" s="8" t="s">
        <v>77</v>
      </c>
      <c r="D22" s="5">
        <v>13</v>
      </c>
      <c r="E22" s="17">
        <f t="shared" si="0"/>
        <v>40.625</v>
      </c>
      <c r="F22" s="14">
        <v>30.5</v>
      </c>
      <c r="G22" s="14">
        <f t="shared" si="1"/>
        <v>71.125</v>
      </c>
      <c r="H22" s="18" t="str">
        <f t="shared" si="2"/>
        <v>C</v>
      </c>
    </row>
    <row r="23" spans="1:9" ht="15" hidden="1" customHeight="1" x14ac:dyDescent="0.25">
      <c r="A23" s="5">
        <v>17</v>
      </c>
      <c r="B23" s="12" t="s">
        <v>30</v>
      </c>
      <c r="C23" s="8" t="s">
        <v>78</v>
      </c>
      <c r="D23" s="5">
        <v>14</v>
      </c>
      <c r="E23" s="17">
        <f t="shared" si="0"/>
        <v>43.75</v>
      </c>
      <c r="F23" s="14">
        <v>13</v>
      </c>
      <c r="G23" s="14">
        <f t="shared" si="1"/>
        <v>56.75</v>
      </c>
      <c r="H23" s="18" t="str">
        <f t="shared" si="2"/>
        <v>E</v>
      </c>
    </row>
    <row r="24" spans="1:9" ht="15" hidden="1" customHeight="1" x14ac:dyDescent="0.25">
      <c r="A24" s="5">
        <v>18</v>
      </c>
      <c r="B24" s="12" t="s">
        <v>31</v>
      </c>
      <c r="C24" s="8" t="s">
        <v>80</v>
      </c>
      <c r="D24" s="5">
        <v>9</v>
      </c>
      <c r="E24" s="17">
        <f t="shared" si="0"/>
        <v>28.125</v>
      </c>
      <c r="F24" s="14">
        <v>32.5</v>
      </c>
      <c r="G24" s="14">
        <f t="shared" si="1"/>
        <v>60.625</v>
      </c>
      <c r="H24" s="18" t="str">
        <f t="shared" si="2"/>
        <v>D</v>
      </c>
    </row>
    <row r="25" spans="1:9" ht="15" hidden="1" customHeight="1" x14ac:dyDescent="0.25">
      <c r="A25" s="5">
        <v>19</v>
      </c>
      <c r="B25" s="12" t="s">
        <v>32</v>
      </c>
      <c r="C25" s="6" t="s">
        <v>9</v>
      </c>
      <c r="D25" s="5">
        <v>16</v>
      </c>
      <c r="E25" s="17">
        <f t="shared" si="0"/>
        <v>50</v>
      </c>
      <c r="F25" s="14">
        <v>26.5</v>
      </c>
      <c r="G25" s="14">
        <f t="shared" si="1"/>
        <v>76.5</v>
      </c>
      <c r="H25" s="18" t="str">
        <f t="shared" si="2"/>
        <v>C</v>
      </c>
    </row>
    <row r="26" spans="1:9" hidden="1" x14ac:dyDescent="0.25">
      <c r="A26" s="5">
        <v>20</v>
      </c>
      <c r="B26" s="12" t="s">
        <v>33</v>
      </c>
      <c r="C26" s="8" t="s">
        <v>81</v>
      </c>
      <c r="D26" s="5">
        <v>15</v>
      </c>
      <c r="E26" s="17">
        <f t="shared" si="0"/>
        <v>46.875</v>
      </c>
      <c r="F26" s="14">
        <v>14</v>
      </c>
      <c r="G26" s="14">
        <f t="shared" si="1"/>
        <v>60.875</v>
      </c>
      <c r="H26" s="18" t="str">
        <f t="shared" si="2"/>
        <v>D</v>
      </c>
    </row>
    <row r="27" spans="1:9" ht="15" hidden="1" customHeight="1" x14ac:dyDescent="0.25">
      <c r="A27" s="5">
        <v>21</v>
      </c>
      <c r="B27" s="12" t="s">
        <v>34</v>
      </c>
      <c r="C27" s="6" t="s">
        <v>10</v>
      </c>
      <c r="D27" s="5">
        <v>16</v>
      </c>
      <c r="E27" s="17">
        <f t="shared" si="0"/>
        <v>50</v>
      </c>
      <c r="F27" s="14">
        <v>10</v>
      </c>
      <c r="G27" s="14">
        <f t="shared" si="1"/>
        <v>60</v>
      </c>
      <c r="H27" s="18" t="str">
        <f t="shared" si="2"/>
        <v>D</v>
      </c>
    </row>
    <row r="28" spans="1:9" hidden="1" x14ac:dyDescent="0.25">
      <c r="A28" s="5">
        <v>22</v>
      </c>
      <c r="B28" s="12" t="s">
        <v>35</v>
      </c>
      <c r="C28" s="8" t="s">
        <v>82</v>
      </c>
      <c r="D28" s="5">
        <v>16</v>
      </c>
      <c r="E28" s="17">
        <f t="shared" si="0"/>
        <v>50</v>
      </c>
      <c r="F28" s="14">
        <v>30</v>
      </c>
      <c r="G28" s="14">
        <f t="shared" si="1"/>
        <v>80</v>
      </c>
      <c r="H28" s="18" t="str">
        <f t="shared" si="2"/>
        <v>B</v>
      </c>
    </row>
    <row r="29" spans="1:9" ht="15" customHeight="1" x14ac:dyDescent="0.25">
      <c r="A29" s="5">
        <v>23</v>
      </c>
      <c r="B29" s="12" t="s">
        <v>36</v>
      </c>
      <c r="C29" s="8" t="s">
        <v>83</v>
      </c>
      <c r="D29" s="5">
        <v>15</v>
      </c>
      <c r="E29" s="17">
        <f t="shared" si="0"/>
        <v>46.875</v>
      </c>
      <c r="F29" s="14">
        <v>27</v>
      </c>
      <c r="G29" s="14">
        <f t="shared" si="1"/>
        <v>73.875</v>
      </c>
      <c r="H29" s="18" t="str">
        <f t="shared" si="2"/>
        <v>C</v>
      </c>
      <c r="I29" t="s">
        <v>114</v>
      </c>
    </row>
    <row r="30" spans="1:9" ht="15" hidden="1" customHeight="1" x14ac:dyDescent="0.25">
      <c r="A30" s="5">
        <v>24</v>
      </c>
      <c r="B30" s="12" t="s">
        <v>37</v>
      </c>
      <c r="C30" s="8" t="s">
        <v>84</v>
      </c>
      <c r="D30" s="5">
        <v>11</v>
      </c>
      <c r="E30" s="17">
        <f t="shared" si="0"/>
        <v>34.375</v>
      </c>
      <c r="F30" s="14">
        <v>18.5</v>
      </c>
      <c r="G30" s="14">
        <f t="shared" si="1"/>
        <v>52.875</v>
      </c>
      <c r="H30" s="18" t="str">
        <f t="shared" si="2"/>
        <v>E</v>
      </c>
    </row>
    <row r="31" spans="1:9" ht="15" hidden="1" customHeight="1" x14ac:dyDescent="0.25">
      <c r="A31" s="5">
        <v>25</v>
      </c>
      <c r="B31" s="12" t="s">
        <v>38</v>
      </c>
      <c r="C31" s="8" t="s">
        <v>85</v>
      </c>
      <c r="D31" s="5">
        <v>16</v>
      </c>
      <c r="E31" s="17">
        <f t="shared" si="0"/>
        <v>50</v>
      </c>
      <c r="F31" s="14">
        <v>45</v>
      </c>
      <c r="G31" s="14">
        <f t="shared" si="1"/>
        <v>95</v>
      </c>
      <c r="H31" s="18" t="str">
        <f t="shared" si="2"/>
        <v>A</v>
      </c>
    </row>
    <row r="32" spans="1:9" ht="15" hidden="1" customHeight="1" x14ac:dyDescent="0.25">
      <c r="A32" s="5">
        <v>26</v>
      </c>
      <c r="B32" s="12" t="s">
        <v>39</v>
      </c>
      <c r="C32" s="8" t="s">
        <v>86</v>
      </c>
      <c r="D32" s="5">
        <v>12</v>
      </c>
      <c r="E32" s="17">
        <f t="shared" si="0"/>
        <v>37.5</v>
      </c>
      <c r="F32" s="14">
        <v>36.5</v>
      </c>
      <c r="G32" s="14">
        <f t="shared" si="1"/>
        <v>74</v>
      </c>
      <c r="H32" s="18" t="str">
        <f t="shared" si="2"/>
        <v>C</v>
      </c>
    </row>
    <row r="33" spans="1:9" ht="15" hidden="1" customHeight="1" x14ac:dyDescent="0.25">
      <c r="A33" s="5">
        <v>27</v>
      </c>
      <c r="B33" s="12" t="s">
        <v>40</v>
      </c>
      <c r="C33" s="8" t="s">
        <v>87</v>
      </c>
      <c r="D33" s="5">
        <v>14</v>
      </c>
      <c r="E33" s="17">
        <f t="shared" si="0"/>
        <v>43.75</v>
      </c>
      <c r="F33" s="14">
        <v>28</v>
      </c>
      <c r="G33" s="14">
        <f t="shared" si="1"/>
        <v>71.75</v>
      </c>
      <c r="H33" s="18" t="str">
        <f t="shared" si="2"/>
        <v>C</v>
      </c>
    </row>
    <row r="34" spans="1:9" ht="15" hidden="1" customHeight="1" x14ac:dyDescent="0.25">
      <c r="A34" s="5">
        <v>28</v>
      </c>
      <c r="B34" s="12" t="s">
        <v>41</v>
      </c>
      <c r="C34" s="8" t="s">
        <v>88</v>
      </c>
      <c r="D34" s="5">
        <v>15</v>
      </c>
      <c r="E34" s="17">
        <f t="shared" si="0"/>
        <v>46.875</v>
      </c>
      <c r="F34" s="14">
        <v>27</v>
      </c>
      <c r="G34" s="14">
        <f t="shared" si="1"/>
        <v>73.875</v>
      </c>
      <c r="H34" s="18" t="str">
        <f t="shared" si="2"/>
        <v>C</v>
      </c>
    </row>
    <row r="35" spans="1:9" ht="15" hidden="1" customHeight="1" x14ac:dyDescent="0.25">
      <c r="A35" s="5">
        <v>29</v>
      </c>
      <c r="B35" s="12" t="s">
        <v>42</v>
      </c>
      <c r="C35" s="6" t="s">
        <v>11</v>
      </c>
      <c r="D35" s="5">
        <v>12</v>
      </c>
      <c r="E35" s="17">
        <f t="shared" si="0"/>
        <v>37.5</v>
      </c>
      <c r="F35" s="14">
        <v>25.5</v>
      </c>
      <c r="G35" s="14">
        <f t="shared" si="1"/>
        <v>63</v>
      </c>
      <c r="H35" s="18" t="str">
        <f t="shared" si="2"/>
        <v>D</v>
      </c>
    </row>
    <row r="36" spans="1:9" hidden="1" x14ac:dyDescent="0.25">
      <c r="A36" s="5">
        <v>30</v>
      </c>
      <c r="B36" s="12" t="s">
        <v>43</v>
      </c>
      <c r="C36" s="8" t="s">
        <v>89</v>
      </c>
      <c r="D36" s="5">
        <v>16</v>
      </c>
      <c r="E36" s="17">
        <f t="shared" si="0"/>
        <v>50</v>
      </c>
      <c r="F36" s="14">
        <v>30</v>
      </c>
      <c r="G36" s="14">
        <f t="shared" si="1"/>
        <v>80</v>
      </c>
      <c r="H36" s="18" t="str">
        <f t="shared" si="2"/>
        <v>B</v>
      </c>
    </row>
    <row r="37" spans="1:9" ht="15" customHeight="1" x14ac:dyDescent="0.25">
      <c r="A37" s="5">
        <v>31</v>
      </c>
      <c r="B37" s="12" t="s">
        <v>44</v>
      </c>
      <c r="C37" s="8" t="s">
        <v>90</v>
      </c>
      <c r="D37" s="5">
        <v>14</v>
      </c>
      <c r="E37" s="17">
        <f t="shared" si="0"/>
        <v>43.75</v>
      </c>
      <c r="F37" s="14">
        <v>27</v>
      </c>
      <c r="G37" s="14">
        <f t="shared" si="1"/>
        <v>70.75</v>
      </c>
      <c r="H37" s="18" t="str">
        <f t="shared" si="2"/>
        <v>C</v>
      </c>
      <c r="I37" t="s">
        <v>114</v>
      </c>
    </row>
    <row r="38" spans="1:9" ht="15" hidden="1" customHeight="1" x14ac:dyDescent="0.25">
      <c r="A38" s="5">
        <v>32</v>
      </c>
      <c r="B38" s="12" t="s">
        <v>45</v>
      </c>
      <c r="C38" s="8" t="s">
        <v>91</v>
      </c>
      <c r="D38" s="5">
        <v>16</v>
      </c>
      <c r="E38" s="17">
        <f t="shared" si="0"/>
        <v>50</v>
      </c>
      <c r="F38" s="14">
        <v>36.5</v>
      </c>
      <c r="G38" s="14">
        <f t="shared" si="1"/>
        <v>86.5</v>
      </c>
      <c r="H38" s="18" t="str">
        <f t="shared" si="2"/>
        <v>B</v>
      </c>
    </row>
    <row r="39" spans="1:9" ht="15" hidden="1" customHeight="1" x14ac:dyDescent="0.25">
      <c r="A39" s="5">
        <v>33</v>
      </c>
      <c r="B39" s="12" t="s">
        <v>46</v>
      </c>
      <c r="C39" s="8" t="s">
        <v>92</v>
      </c>
      <c r="D39" s="5">
        <v>13</v>
      </c>
      <c r="E39" s="17">
        <f t="shared" si="0"/>
        <v>40.625</v>
      </c>
      <c r="F39" s="14">
        <v>30.5</v>
      </c>
      <c r="G39" s="14">
        <f t="shared" si="1"/>
        <v>71.125</v>
      </c>
      <c r="H39" s="18" t="str">
        <f t="shared" si="2"/>
        <v>C</v>
      </c>
    </row>
    <row r="40" spans="1:9" ht="15" hidden="1" customHeight="1" x14ac:dyDescent="0.25">
      <c r="A40" s="5">
        <v>34</v>
      </c>
      <c r="B40" s="12" t="s">
        <v>47</v>
      </c>
      <c r="C40" s="8" t="s">
        <v>93</v>
      </c>
      <c r="D40" s="5">
        <v>15</v>
      </c>
      <c r="E40" s="17">
        <f t="shared" si="0"/>
        <v>46.875</v>
      </c>
      <c r="F40" s="14">
        <v>36</v>
      </c>
      <c r="G40" s="14">
        <f t="shared" si="1"/>
        <v>82.875</v>
      </c>
      <c r="H40" s="18" t="str">
        <f t="shared" si="2"/>
        <v>B</v>
      </c>
    </row>
    <row r="41" spans="1:9" hidden="1" x14ac:dyDescent="0.25">
      <c r="A41" s="5">
        <v>35</v>
      </c>
      <c r="B41" s="12" t="s">
        <v>48</v>
      </c>
      <c r="C41" s="8" t="s">
        <v>94</v>
      </c>
      <c r="D41" s="5">
        <v>14</v>
      </c>
      <c r="E41" s="17">
        <f t="shared" si="0"/>
        <v>43.75</v>
      </c>
      <c r="F41" s="14">
        <v>27</v>
      </c>
      <c r="G41" s="14">
        <f t="shared" si="1"/>
        <v>70.75</v>
      </c>
      <c r="H41" s="18" t="str">
        <f t="shared" si="2"/>
        <v>C</v>
      </c>
    </row>
    <row r="42" spans="1:9" ht="15" hidden="1" customHeight="1" x14ac:dyDescent="0.25">
      <c r="A42" s="5">
        <v>36</v>
      </c>
      <c r="B42" s="12" t="s">
        <v>49</v>
      </c>
      <c r="C42" s="8" t="s">
        <v>95</v>
      </c>
      <c r="D42" s="5">
        <v>13</v>
      </c>
      <c r="E42" s="17">
        <f t="shared" si="0"/>
        <v>40.625</v>
      </c>
      <c r="F42" s="14">
        <v>31</v>
      </c>
      <c r="G42" s="14">
        <f t="shared" si="1"/>
        <v>71.625</v>
      </c>
      <c r="H42" s="18" t="str">
        <f t="shared" si="2"/>
        <v>C</v>
      </c>
    </row>
    <row r="43" spans="1:9" ht="15" hidden="1" customHeight="1" x14ac:dyDescent="0.25">
      <c r="A43" s="5">
        <v>37</v>
      </c>
      <c r="B43" s="12" t="s">
        <v>50</v>
      </c>
      <c r="C43" s="6" t="s">
        <v>12</v>
      </c>
      <c r="D43" s="5">
        <v>14</v>
      </c>
      <c r="E43" s="17">
        <f t="shared" si="0"/>
        <v>43.75</v>
      </c>
      <c r="F43" s="14">
        <v>17.5</v>
      </c>
      <c r="G43" s="14">
        <f t="shared" si="1"/>
        <v>61.25</v>
      </c>
      <c r="H43" s="18" t="str">
        <f t="shared" si="2"/>
        <v>D</v>
      </c>
    </row>
    <row r="44" spans="1:9" ht="15" hidden="1" customHeight="1" x14ac:dyDescent="0.25">
      <c r="A44" s="5">
        <v>38</v>
      </c>
      <c r="B44" s="12" t="s">
        <v>51</v>
      </c>
      <c r="C44" s="8" t="s">
        <v>96</v>
      </c>
      <c r="D44" s="5">
        <v>10</v>
      </c>
      <c r="E44" s="17">
        <f t="shared" si="0"/>
        <v>31.25</v>
      </c>
      <c r="F44" s="14">
        <v>21.5</v>
      </c>
      <c r="G44" s="14">
        <f t="shared" si="1"/>
        <v>52.75</v>
      </c>
      <c r="H44" s="18" t="str">
        <f t="shared" si="2"/>
        <v>E</v>
      </c>
    </row>
    <row r="45" spans="1:9" ht="15" hidden="1" customHeight="1" x14ac:dyDescent="0.25">
      <c r="A45" s="5">
        <v>39</v>
      </c>
      <c r="B45" s="12" t="s">
        <v>52</v>
      </c>
      <c r="C45" s="8" t="s">
        <v>97</v>
      </c>
      <c r="D45" s="5">
        <v>16</v>
      </c>
      <c r="E45" s="17">
        <f t="shared" si="0"/>
        <v>50</v>
      </c>
      <c r="F45" s="14">
        <v>27</v>
      </c>
      <c r="G45" s="14">
        <f t="shared" si="1"/>
        <v>77</v>
      </c>
      <c r="H45" s="18" t="str">
        <f t="shared" si="2"/>
        <v>C</v>
      </c>
    </row>
    <row r="46" spans="1:9" hidden="1" x14ac:dyDescent="0.25">
      <c r="A46" s="5">
        <v>40</v>
      </c>
      <c r="B46" s="12" t="s">
        <v>53</v>
      </c>
      <c r="C46" s="8" t="s">
        <v>98</v>
      </c>
      <c r="D46" s="5">
        <v>16</v>
      </c>
      <c r="E46" s="17">
        <f t="shared" si="0"/>
        <v>50</v>
      </c>
      <c r="F46" s="14">
        <v>40</v>
      </c>
      <c r="G46" s="14">
        <f t="shared" si="1"/>
        <v>90</v>
      </c>
      <c r="H46" s="18" t="str">
        <f t="shared" si="2"/>
        <v>A</v>
      </c>
    </row>
    <row r="47" spans="1:9" ht="15" hidden="1" customHeight="1" x14ac:dyDescent="0.25">
      <c r="A47" s="5">
        <v>41</v>
      </c>
      <c r="B47" s="12" t="s">
        <v>54</v>
      </c>
      <c r="C47" s="6" t="s">
        <v>13</v>
      </c>
      <c r="D47" s="5">
        <v>15</v>
      </c>
      <c r="E47" s="17">
        <f t="shared" si="0"/>
        <v>46.875</v>
      </c>
      <c r="F47" s="14">
        <v>20.5</v>
      </c>
      <c r="G47" s="14">
        <f t="shared" si="1"/>
        <v>67.375</v>
      </c>
      <c r="H47" s="18" t="str">
        <f t="shared" si="2"/>
        <v>D</v>
      </c>
    </row>
    <row r="48" spans="1:9" ht="15" hidden="1" customHeight="1" x14ac:dyDescent="0.25">
      <c r="A48" s="5">
        <v>42</v>
      </c>
      <c r="B48" s="12" t="s">
        <v>55</v>
      </c>
      <c r="C48" s="8" t="s">
        <v>99</v>
      </c>
      <c r="D48" s="5">
        <v>8</v>
      </c>
      <c r="E48" s="17">
        <f t="shared" si="0"/>
        <v>25</v>
      </c>
      <c r="F48" s="14">
        <v>25</v>
      </c>
      <c r="G48" s="14">
        <f t="shared" si="1"/>
        <v>50</v>
      </c>
      <c r="H48" s="18" t="str">
        <f t="shared" si="2"/>
        <v>E</v>
      </c>
    </row>
    <row r="49" spans="1:8" ht="15" hidden="1" customHeight="1" x14ac:dyDescent="0.25">
      <c r="A49" s="5">
        <v>43</v>
      </c>
      <c r="B49" s="12" t="s">
        <v>56</v>
      </c>
      <c r="C49" s="8" t="s">
        <v>100</v>
      </c>
      <c r="D49" s="5">
        <v>15</v>
      </c>
      <c r="E49" s="17">
        <f t="shared" si="0"/>
        <v>46.875</v>
      </c>
      <c r="F49" s="14">
        <v>30</v>
      </c>
      <c r="G49" s="14">
        <f t="shared" si="1"/>
        <v>76.875</v>
      </c>
      <c r="H49" s="18" t="str">
        <f t="shared" si="2"/>
        <v>C</v>
      </c>
    </row>
    <row r="50" spans="1:8" ht="15" hidden="1" customHeight="1" x14ac:dyDescent="0.25">
      <c r="A50" s="5">
        <v>44</v>
      </c>
      <c r="B50" s="12" t="s">
        <v>57</v>
      </c>
      <c r="C50" s="8" t="s">
        <v>101</v>
      </c>
      <c r="D50" s="5">
        <v>16</v>
      </c>
      <c r="E50" s="17">
        <f t="shared" si="0"/>
        <v>50</v>
      </c>
      <c r="F50" s="14">
        <v>32</v>
      </c>
      <c r="G50" s="14">
        <f t="shared" si="1"/>
        <v>82</v>
      </c>
      <c r="H50" s="18" t="str">
        <f t="shared" si="2"/>
        <v>B</v>
      </c>
    </row>
    <row r="51" spans="1:8" ht="15" hidden="1" customHeight="1" x14ac:dyDescent="0.25">
      <c r="A51" s="5">
        <v>45</v>
      </c>
      <c r="B51" s="12" t="s">
        <v>58</v>
      </c>
      <c r="C51" s="8" t="s">
        <v>102</v>
      </c>
      <c r="D51" s="5">
        <v>14</v>
      </c>
      <c r="E51" s="17">
        <f t="shared" si="0"/>
        <v>43.75</v>
      </c>
      <c r="F51" s="14">
        <v>27.5</v>
      </c>
      <c r="G51" s="14">
        <f t="shared" si="1"/>
        <v>71.25</v>
      </c>
      <c r="H51" s="18" t="str">
        <f t="shared" si="2"/>
        <v>C</v>
      </c>
    </row>
    <row r="52" spans="1:8" ht="15" hidden="1" customHeight="1" x14ac:dyDescent="0.25">
      <c r="A52" s="5">
        <v>46</v>
      </c>
      <c r="B52" s="12" t="s">
        <v>59</v>
      </c>
      <c r="C52" s="8" t="s">
        <v>103</v>
      </c>
      <c r="D52" s="5">
        <v>16</v>
      </c>
      <c r="E52" s="17">
        <f t="shared" si="0"/>
        <v>50</v>
      </c>
      <c r="F52" s="14"/>
      <c r="G52" s="14">
        <f t="shared" si="1"/>
        <v>50</v>
      </c>
      <c r="H52" s="18" t="str">
        <f t="shared" si="2"/>
        <v>E</v>
      </c>
    </row>
    <row r="53" spans="1:8" ht="15" hidden="1" customHeight="1" x14ac:dyDescent="0.25">
      <c r="A53" s="5">
        <v>47</v>
      </c>
      <c r="B53" s="12" t="s">
        <v>60</v>
      </c>
      <c r="C53" s="8" t="s">
        <v>104</v>
      </c>
      <c r="D53" s="5">
        <v>14</v>
      </c>
      <c r="E53" s="17">
        <f t="shared" si="0"/>
        <v>43.75</v>
      </c>
      <c r="F53" s="14">
        <v>32</v>
      </c>
      <c r="G53" s="14">
        <f t="shared" si="1"/>
        <v>75.75</v>
      </c>
      <c r="H53" s="18" t="str">
        <f t="shared" si="2"/>
        <v>C</v>
      </c>
    </row>
    <row r="54" spans="1:8" ht="15" hidden="1" customHeight="1" x14ac:dyDescent="0.25">
      <c r="A54" s="5">
        <v>48</v>
      </c>
      <c r="B54" s="12" t="s">
        <v>61</v>
      </c>
      <c r="C54" s="8" t="s">
        <v>105</v>
      </c>
      <c r="D54" s="5">
        <v>5</v>
      </c>
      <c r="E54" s="17">
        <f t="shared" si="0"/>
        <v>15.625</v>
      </c>
      <c r="F54" s="14">
        <v>16</v>
      </c>
      <c r="G54" s="14">
        <f t="shared" si="1"/>
        <v>31.625</v>
      </c>
      <c r="H54" s="18" t="str">
        <f t="shared" si="2"/>
        <v>-</v>
      </c>
    </row>
    <row r="55" spans="1:8" ht="15" hidden="1" customHeight="1" x14ac:dyDescent="0.25">
      <c r="A55" s="5">
        <v>49</v>
      </c>
      <c r="B55" s="12" t="s">
        <v>62</v>
      </c>
      <c r="C55" s="8" t="s">
        <v>106</v>
      </c>
      <c r="D55" s="5">
        <v>14</v>
      </c>
      <c r="E55" s="17">
        <f t="shared" si="0"/>
        <v>43.75</v>
      </c>
      <c r="F55" s="14">
        <v>33.5</v>
      </c>
      <c r="G55" s="14">
        <f t="shared" si="1"/>
        <v>77.25</v>
      </c>
      <c r="H55" s="18" t="str">
        <f t="shared" si="2"/>
        <v>C</v>
      </c>
    </row>
    <row r="56" spans="1:8" ht="15" hidden="1" customHeight="1" x14ac:dyDescent="0.25">
      <c r="A56" s="5">
        <v>50</v>
      </c>
      <c r="B56" s="12" t="s">
        <v>63</v>
      </c>
      <c r="C56" s="8" t="s">
        <v>107</v>
      </c>
      <c r="D56" s="5">
        <v>16</v>
      </c>
      <c r="E56" s="17">
        <f t="shared" si="0"/>
        <v>50</v>
      </c>
      <c r="F56" s="14">
        <v>40</v>
      </c>
      <c r="G56" s="14">
        <f t="shared" si="1"/>
        <v>90</v>
      </c>
      <c r="H56" s="18" t="str">
        <f t="shared" si="2"/>
        <v>A</v>
      </c>
    </row>
    <row r="57" spans="1:8" ht="15" hidden="1" customHeight="1" x14ac:dyDescent="0.25">
      <c r="A57" s="5">
        <v>51</v>
      </c>
      <c r="B57" s="12" t="s">
        <v>64</v>
      </c>
      <c r="C57" s="8" t="s">
        <v>108</v>
      </c>
      <c r="D57" s="5">
        <v>13</v>
      </c>
      <c r="E57" s="17">
        <f t="shared" si="0"/>
        <v>40.625</v>
      </c>
      <c r="F57" s="14">
        <v>22.5</v>
      </c>
      <c r="G57" s="14">
        <f t="shared" si="1"/>
        <v>63.125</v>
      </c>
      <c r="H57" s="18" t="str">
        <f t="shared" si="2"/>
        <v>D</v>
      </c>
    </row>
  </sheetData>
  <sheetProtection formatCells="0" formatColumns="0" formatRows="0" insertColumns="0" insertRows="0" insertHyperlinks="0" deleteColumns="0" deleteRows="0" sort="0" autoFilter="0" pivotTables="0"/>
  <autoFilter ref="A6:I57">
    <filterColumn colId="8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cp:lastPrinted>2018-10-26T11:59:51Z</cp:lastPrinted>
  <dcterms:created xsi:type="dcterms:W3CDTF">2006-09-16T00:00:00Z</dcterms:created>
  <dcterms:modified xsi:type="dcterms:W3CDTF">2019-02-01T20:10:04Z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5192a811-7414-493e-923d-9ee511e0aa69</vt:lpwstr>
  </property>
</Properties>
</file>