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9_Prvi rok" sheetId="1" r:id="rId1"/>
    <sheet name="SAJT_1" sheetId="2" r:id="rId2"/>
  </sheets>
  <definedNames>
    <definedName name="_xlnm._FilterDatabase" localSheetId="0" hidden="1">'2019_Prvi rok'!$A$6:$H$47</definedName>
  </definedNames>
  <calcPr calcId="145621"/>
</workbook>
</file>

<file path=xl/calcChain.xml><?xml version="1.0" encoding="utf-8"?>
<calcChain xmlns="http://schemas.openxmlformats.org/spreadsheetml/2006/main">
  <c r="G9" i="1" l="1"/>
  <c r="H9" i="1" s="1"/>
  <c r="G31" i="1"/>
  <c r="H31" i="1" s="1"/>
  <c r="G32" i="1"/>
  <c r="H32" i="1" s="1"/>
  <c r="D48" i="2" l="1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E30" i="1"/>
  <c r="G30" i="1" s="1"/>
  <c r="H30" i="1" s="1"/>
  <c r="E33" i="1"/>
  <c r="G33" i="1" s="1"/>
  <c r="H33" i="1" s="1"/>
  <c r="E34" i="1"/>
  <c r="G34" i="1" s="1"/>
  <c r="H34" i="1" s="1"/>
  <c r="E35" i="1"/>
  <c r="G35" i="1" s="1"/>
  <c r="H35" i="1" s="1"/>
  <c r="E36" i="1"/>
  <c r="G36" i="1" s="1"/>
  <c r="H36" i="1" s="1"/>
  <c r="E37" i="1"/>
  <c r="G37" i="1" s="1"/>
  <c r="H37" i="1" s="1"/>
  <c r="E38" i="1"/>
  <c r="G38" i="1" s="1"/>
  <c r="H38" i="1" s="1"/>
  <c r="E39" i="1"/>
  <c r="G39" i="1" s="1"/>
  <c r="H39" i="1" s="1"/>
  <c r="E40" i="1"/>
  <c r="G40" i="1" s="1"/>
  <c r="H40" i="1" s="1"/>
  <c r="E41" i="1"/>
  <c r="G41" i="1" s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8" i="1"/>
  <c r="G8" i="1" s="1"/>
  <c r="H8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E27" i="1"/>
  <c r="G27" i="1" s="1"/>
  <c r="H27" i="1" s="1"/>
  <c r="E28" i="1"/>
  <c r="G28" i="1" s="1"/>
  <c r="H28" i="1" s="1"/>
  <c r="E29" i="1"/>
  <c r="G29" i="1" s="1"/>
  <c r="H29" i="1" s="1"/>
  <c r="E7" i="1"/>
  <c r="G7" i="1" s="1"/>
  <c r="H7" i="1" s="1"/>
</calcChain>
</file>

<file path=xl/sharedStrings.xml><?xml version="1.0" encoding="utf-8"?>
<sst xmlns="http://schemas.openxmlformats.org/spreadsheetml/2006/main" count="154" uniqueCount="101">
  <si>
    <t>Nuculoviæ Nikola</t>
  </si>
  <si>
    <t>Æupiæ Dušan</t>
  </si>
  <si>
    <t>Vukèeviæ Luka</t>
  </si>
  <si>
    <t>Veljoviæ Nikola</t>
  </si>
  <si>
    <t>Miranoviæ Miloš</t>
  </si>
  <si>
    <t>Raièeviæ Milan</t>
  </si>
  <si>
    <t>Obradoviæ Miljana</t>
  </si>
  <si>
    <t>Nedoviæ Jelena</t>
  </si>
  <si>
    <t>Radoševiæ Anðela</t>
  </si>
  <si>
    <t>Raièeviæ Stefan</t>
  </si>
  <si>
    <t>Radoviæ Bobana</t>
  </si>
  <si>
    <t>Šæekiæ Tamara</t>
  </si>
  <si>
    <t>13 / 19</t>
  </si>
  <si>
    <t>Radanoviæ Aleksandar</t>
  </si>
  <si>
    <t>14 / 19</t>
  </si>
  <si>
    <t>Bijeliæ Radovan</t>
  </si>
  <si>
    <t>15 / 19</t>
  </si>
  <si>
    <t>Vuèiniæ Marta</t>
  </si>
  <si>
    <t>16 / 19</t>
  </si>
  <si>
    <t>Buliæ Jelena</t>
  </si>
  <si>
    <t>17 / 19</t>
  </si>
  <si>
    <t>Ðukiæ Danijela</t>
  </si>
  <si>
    <t>18 / 19</t>
  </si>
  <si>
    <t>Vidoviæ Teodora</t>
  </si>
  <si>
    <t>19 / 19</t>
  </si>
  <si>
    <t>Radoviæ Petar</t>
  </si>
  <si>
    <t>20 / 19</t>
  </si>
  <si>
    <t>Vukèeviæ Sava</t>
  </si>
  <si>
    <t>21 / 19</t>
  </si>
  <si>
    <t>Jovanoviæ Aleksandra</t>
  </si>
  <si>
    <t>22 / 19</t>
  </si>
  <si>
    <t>Miloševiæ Tijana</t>
  </si>
  <si>
    <t>23 / 19</t>
  </si>
  <si>
    <t>Božoviæ Marina</t>
  </si>
  <si>
    <t>24 / 19</t>
  </si>
  <si>
    <t>Vujoviæ Tijana</t>
  </si>
  <si>
    <t>25 / 19</t>
  </si>
  <si>
    <t>Kandiæ Maja</t>
  </si>
  <si>
    <t>26 / 19</t>
  </si>
  <si>
    <t>Adžiæ-Vukotiæ Nada</t>
  </si>
  <si>
    <t>27 / 19</t>
  </si>
  <si>
    <t>Rastoder Adna</t>
  </si>
  <si>
    <t>28 / 19</t>
  </si>
  <si>
    <t>Bakiæ Zorana</t>
  </si>
  <si>
    <t>29 / 19</t>
  </si>
  <si>
    <t>Mijuškoviæ Marija</t>
  </si>
  <si>
    <t>30 / 19</t>
  </si>
  <si>
    <t>Æetkoviæ Gordana</t>
  </si>
  <si>
    <t>31 / 19</t>
  </si>
  <si>
    <t>Bulatoviæ Jasmina</t>
  </si>
  <si>
    <t>32 / 19</t>
  </si>
  <si>
    <t>Radoviæ Jana</t>
  </si>
  <si>
    <t>33 / 19</t>
  </si>
  <si>
    <t>Keèina Filip</t>
  </si>
  <si>
    <t>34 / 19</t>
  </si>
  <si>
    <t>Ivanoviæ Milena</t>
  </si>
  <si>
    <t>35 / 19</t>
  </si>
  <si>
    <t>Paviæeviæ Sara</t>
  </si>
  <si>
    <t>36 / 19</t>
  </si>
  <si>
    <t>Ðurašiæ Jelena</t>
  </si>
  <si>
    <t>37 / 19</t>
  </si>
  <si>
    <t>Vukoviæ Anðelija</t>
  </si>
  <si>
    <t>38 / 19</t>
  </si>
  <si>
    <t>Pešiæ Radonja</t>
  </si>
  <si>
    <t>39 / 19</t>
  </si>
  <si>
    <t>Mašuloviæ Marija</t>
  </si>
  <si>
    <t>40 / 19</t>
  </si>
  <si>
    <t>Mijanoviæ Nataša</t>
  </si>
  <si>
    <t>41 / 19</t>
  </si>
  <si>
    <t>Vujisiæ Dragana</t>
  </si>
  <si>
    <t>1 / 19</t>
  </si>
  <si>
    <t>2 / 19</t>
  </si>
  <si>
    <t xml:space="preserve">3 / 19 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</si>
  <si>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</si>
  <si>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</si>
  <si>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</si>
  <si>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</si>
  <si>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</si>
  <si>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</si>
  <si>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</si>
  <si>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</si>
  <si>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</si>
  <si>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METODOLOGIJA NAUČNO-ISTRAŽIVAČKOG RADA</t>
  </si>
  <si>
    <t>EKONOMSKI FAKULTET</t>
  </si>
  <si>
    <t>Studijski program: Akademske magistarske studije, 2019-2020 godina</t>
  </si>
  <si>
    <t>Uvid u radove: srijeda, 6.11.2019. u 17h, kabinet 311.</t>
  </si>
  <si>
    <t>Redni broj</t>
  </si>
  <si>
    <t>Broj indeksa</t>
  </si>
  <si>
    <t>Prezime i ime</t>
  </si>
  <si>
    <t>Poeni (max 16)</t>
  </si>
  <si>
    <t>% (max 50)</t>
  </si>
  <si>
    <t>-</t>
  </si>
  <si>
    <t>16</t>
  </si>
  <si>
    <t>Redni br.</t>
  </si>
  <si>
    <t>Br. indeksa</t>
  </si>
  <si>
    <t xml:space="preserve">Rezultati pismenog dijela ispita - 1.11.2019. </t>
  </si>
  <si>
    <t>II dio (max 50)</t>
  </si>
  <si>
    <t>Ukupno</t>
  </si>
  <si>
    <t>Ocjena</t>
  </si>
  <si>
    <t>?</t>
  </si>
  <si>
    <t>Ukupni rezultati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</si>
</sst>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/>
    <xf numFmtId="1" fontId="0" fillId="0" borderId="0" xfId="0" applyNumberFormat="1" applyFill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5" xfId="0" applyNumberForma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8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9" xfId="0" applyFont="1" applyBorder="1"/>
    <xf numFmtId="164" fontId="0" fillId="0" borderId="6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0" borderId="6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4" sqref="A4"/>
    </sheetView>
  </sheetViews>
  <sheetFormatPr defaultRowHeight="15" x14ac:dyDescent="0.25"/>
  <cols>
    <col min="1" max="1" width="10.140625" style="2" customWidth="1"/>
    <col min="2" max="2" width="11.5703125" style="2" customWidth="1"/>
    <col min="3" max="3" width="23.28515625" customWidth="1"/>
    <col min="4" max="4" width="14" style="2" customWidth="1"/>
    <col min="5" max="5" width="14.5703125" style="1" customWidth="1"/>
    <col min="6" max="6" width="15.85546875" customWidth="1"/>
  </cols>
  <sheetData>
    <row r="1" spans="1:8" x14ac:dyDescent="0.25">
      <c r="A1" s="5" t="s">
        <v>83</v>
      </c>
      <c r="B1" s="5"/>
      <c r="C1" s="5"/>
      <c r="D1" s="6"/>
      <c r="E1" s="16"/>
      <c r="F1" s="5"/>
      <c r="G1" s="5"/>
    </row>
    <row r="2" spans="1:8" x14ac:dyDescent="0.25">
      <c r="A2" s="5" t="s">
        <v>84</v>
      </c>
      <c r="B2" s="5"/>
      <c r="C2" s="5"/>
      <c r="D2" s="6"/>
      <c r="E2" s="16"/>
      <c r="F2" s="5"/>
      <c r="G2" s="5"/>
    </row>
    <row r="3" spans="1:8" x14ac:dyDescent="0.25">
      <c r="A3" s="3" t="s">
        <v>82</v>
      </c>
      <c r="C3" s="4"/>
      <c r="E3" s="16"/>
      <c r="F3" s="6"/>
      <c r="G3" s="6"/>
    </row>
    <row r="4" spans="1:8" x14ac:dyDescent="0.25">
      <c r="A4" s="3" t="s">
        <v>100</v>
      </c>
      <c r="C4" s="4"/>
      <c r="E4" s="16"/>
      <c r="F4" s="6"/>
      <c r="G4" s="6"/>
    </row>
    <row r="5" spans="1:8" ht="15.75" thickBot="1" x14ac:dyDescent="0.3">
      <c r="A5" s="5"/>
      <c r="B5" s="5"/>
      <c r="C5" s="5"/>
      <c r="D5" s="6"/>
      <c r="E5" s="16"/>
      <c r="F5" s="6"/>
      <c r="G5" s="6"/>
    </row>
    <row r="6" spans="1:8" ht="15.75" thickBot="1" x14ac:dyDescent="0.3">
      <c r="A6" s="23" t="s">
        <v>86</v>
      </c>
      <c r="B6" s="24" t="s">
        <v>87</v>
      </c>
      <c r="C6" s="25" t="s">
        <v>88</v>
      </c>
      <c r="D6" s="26" t="s">
        <v>89</v>
      </c>
      <c r="E6" s="27" t="s">
        <v>90</v>
      </c>
      <c r="F6" s="28" t="s">
        <v>96</v>
      </c>
      <c r="G6" s="29" t="s">
        <v>97</v>
      </c>
      <c r="H6" s="33" t="s">
        <v>98</v>
      </c>
    </row>
    <row r="7" spans="1:8" x14ac:dyDescent="0.25">
      <c r="A7" s="13">
        <v>1</v>
      </c>
      <c r="B7" s="14" t="s">
        <v>70</v>
      </c>
      <c r="C7" s="15" t="s">
        <v>0</v>
      </c>
      <c r="D7" s="14" t="s">
        <v>92</v>
      </c>
      <c r="E7" s="37">
        <f>D7*50/16</f>
        <v>50</v>
      </c>
      <c r="F7" s="15">
        <v>33.5</v>
      </c>
      <c r="G7" s="34">
        <f>E7+F7</f>
        <v>83.5</v>
      </c>
      <c r="H7" s="32" t="str">
        <f>IF(G7&gt;=90,"A",IF(G7&gt;=80,"B",IF(G7&gt;=70,"C",IF(G7&gt;=60,"D",IF(G7&gt;=50,"E","-")))))</f>
        <v>B</v>
      </c>
    </row>
    <row r="8" spans="1:8" x14ac:dyDescent="0.25">
      <c r="A8" s="12">
        <v>2</v>
      </c>
      <c r="B8" s="10" t="s">
        <v>71</v>
      </c>
      <c r="C8" s="11" t="s">
        <v>1</v>
      </c>
      <c r="D8" s="12">
        <v>13</v>
      </c>
      <c r="E8" s="37">
        <f t="shared" ref="E8:E47" si="0">D8*50/16</f>
        <v>40.625</v>
      </c>
      <c r="F8" s="11">
        <v>29.5</v>
      </c>
      <c r="G8" s="35">
        <f t="shared" ref="G8:G47" si="1">E8+F8</f>
        <v>70.125</v>
      </c>
      <c r="H8" s="30" t="str">
        <f t="shared" ref="H8:H47" si="2">IF(G8&gt;=90,"A",IF(G8&gt;=80,"B",IF(G8&gt;=70,"C",IF(G8&gt;=60,"D",IF(G8&gt;=50,"E","-")))))</f>
        <v>C</v>
      </c>
    </row>
    <row r="9" spans="1:8" x14ac:dyDescent="0.25">
      <c r="A9" s="12">
        <v>3</v>
      </c>
      <c r="B9" s="10" t="s">
        <v>72</v>
      </c>
      <c r="C9" s="11" t="s">
        <v>2</v>
      </c>
      <c r="D9" s="12" t="s">
        <v>91</v>
      </c>
      <c r="E9" s="37"/>
      <c r="F9" s="11"/>
      <c r="G9" s="35">
        <f t="shared" si="1"/>
        <v>0</v>
      </c>
      <c r="H9" s="30" t="str">
        <f t="shared" si="2"/>
        <v>-</v>
      </c>
    </row>
    <row r="10" spans="1:8" x14ac:dyDescent="0.25">
      <c r="A10" s="12">
        <v>4</v>
      </c>
      <c r="B10" s="10" t="s">
        <v>73</v>
      </c>
      <c r="C10" s="11" t="s">
        <v>3</v>
      </c>
      <c r="D10" s="12">
        <v>15</v>
      </c>
      <c r="E10" s="37">
        <f t="shared" si="0"/>
        <v>46.875</v>
      </c>
      <c r="F10" s="11">
        <v>27.5</v>
      </c>
      <c r="G10" s="35">
        <f t="shared" si="1"/>
        <v>74.375</v>
      </c>
      <c r="H10" s="30" t="str">
        <f t="shared" si="2"/>
        <v>C</v>
      </c>
    </row>
    <row r="11" spans="1:8" x14ac:dyDescent="0.25">
      <c r="A11" s="12">
        <v>5</v>
      </c>
      <c r="B11" s="10" t="s">
        <v>74</v>
      </c>
      <c r="C11" s="11" t="s">
        <v>4</v>
      </c>
      <c r="D11" s="12">
        <v>5</v>
      </c>
      <c r="E11" s="37">
        <f t="shared" si="0"/>
        <v>15.625</v>
      </c>
      <c r="F11" s="11">
        <v>26.5</v>
      </c>
      <c r="G11" s="35">
        <f t="shared" si="1"/>
        <v>42.125</v>
      </c>
      <c r="H11" s="30" t="str">
        <f t="shared" si="2"/>
        <v>-</v>
      </c>
    </row>
    <row r="12" spans="1:8" x14ac:dyDescent="0.25">
      <c r="A12" s="12">
        <v>6</v>
      </c>
      <c r="B12" s="10" t="s">
        <v>75</v>
      </c>
      <c r="C12" s="11" t="s">
        <v>5</v>
      </c>
      <c r="D12" s="12">
        <v>15</v>
      </c>
      <c r="E12" s="37">
        <f t="shared" si="0"/>
        <v>46.875</v>
      </c>
      <c r="F12" s="11">
        <v>47</v>
      </c>
      <c r="G12" s="35">
        <f t="shared" si="1"/>
        <v>93.875</v>
      </c>
      <c r="H12" s="30" t="str">
        <f t="shared" si="2"/>
        <v>A</v>
      </c>
    </row>
    <row r="13" spans="1:8" x14ac:dyDescent="0.25">
      <c r="A13" s="12">
        <v>7</v>
      </c>
      <c r="B13" s="10" t="s">
        <v>76</v>
      </c>
      <c r="C13" s="11" t="s">
        <v>6</v>
      </c>
      <c r="D13" s="12">
        <v>15</v>
      </c>
      <c r="E13" s="37">
        <f t="shared" si="0"/>
        <v>46.875</v>
      </c>
      <c r="F13" s="11">
        <v>33.5</v>
      </c>
      <c r="G13" s="35">
        <f t="shared" si="1"/>
        <v>80.375</v>
      </c>
      <c r="H13" s="30" t="str">
        <f t="shared" si="2"/>
        <v>B</v>
      </c>
    </row>
    <row r="14" spans="1:8" x14ac:dyDescent="0.25">
      <c r="A14" s="12">
        <v>8</v>
      </c>
      <c r="B14" s="10" t="s">
        <v>77</v>
      </c>
      <c r="C14" s="11" t="s">
        <v>7</v>
      </c>
      <c r="D14" s="12">
        <v>13</v>
      </c>
      <c r="E14" s="37">
        <f t="shared" si="0"/>
        <v>40.625</v>
      </c>
      <c r="F14" s="11">
        <v>44.5</v>
      </c>
      <c r="G14" s="35">
        <f t="shared" si="1"/>
        <v>85.125</v>
      </c>
      <c r="H14" s="30" t="str">
        <f t="shared" si="2"/>
        <v>B</v>
      </c>
    </row>
    <row r="15" spans="1:8" x14ac:dyDescent="0.25">
      <c r="A15" s="12">
        <v>9</v>
      </c>
      <c r="B15" s="10" t="s">
        <v>78</v>
      </c>
      <c r="C15" s="11" t="s">
        <v>8</v>
      </c>
      <c r="D15" s="12">
        <v>11</v>
      </c>
      <c r="E15" s="37">
        <f t="shared" si="0"/>
        <v>34.375</v>
      </c>
      <c r="F15" s="11">
        <v>35.6</v>
      </c>
      <c r="G15" s="35">
        <f t="shared" si="1"/>
        <v>69.974999999999994</v>
      </c>
      <c r="H15" s="30" t="str">
        <f t="shared" si="2"/>
        <v>D</v>
      </c>
    </row>
    <row r="16" spans="1:8" x14ac:dyDescent="0.25">
      <c r="A16" s="12">
        <v>10</v>
      </c>
      <c r="B16" s="10" t="s">
        <v>79</v>
      </c>
      <c r="C16" s="11" t="s">
        <v>9</v>
      </c>
      <c r="D16" s="12">
        <v>11</v>
      </c>
      <c r="E16" s="37">
        <f t="shared" si="0"/>
        <v>34.375</v>
      </c>
      <c r="F16" s="11">
        <v>36</v>
      </c>
      <c r="G16" s="35">
        <f t="shared" si="1"/>
        <v>70.375</v>
      </c>
      <c r="H16" s="30" t="str">
        <f t="shared" si="2"/>
        <v>C</v>
      </c>
    </row>
    <row r="17" spans="1:8" x14ac:dyDescent="0.25">
      <c r="A17" s="12">
        <v>11</v>
      </c>
      <c r="B17" s="10" t="s">
        <v>80</v>
      </c>
      <c r="C17" s="11" t="s">
        <v>10</v>
      </c>
      <c r="D17" s="12">
        <v>13</v>
      </c>
      <c r="E17" s="37">
        <f t="shared" si="0"/>
        <v>40.625</v>
      </c>
      <c r="F17" s="11">
        <v>32</v>
      </c>
      <c r="G17" s="35">
        <f t="shared" si="1"/>
        <v>72.625</v>
      </c>
      <c r="H17" s="30" t="str">
        <f t="shared" si="2"/>
        <v>C</v>
      </c>
    </row>
    <row r="18" spans="1:8" x14ac:dyDescent="0.25">
      <c r="A18" s="12">
        <v>12</v>
      </c>
      <c r="B18" s="10" t="s">
        <v>81</v>
      </c>
      <c r="C18" s="11" t="s">
        <v>11</v>
      </c>
      <c r="D18" s="12">
        <v>13</v>
      </c>
      <c r="E18" s="37">
        <f t="shared" si="0"/>
        <v>40.625</v>
      </c>
      <c r="F18" s="11">
        <v>34</v>
      </c>
      <c r="G18" s="35">
        <f t="shared" si="1"/>
        <v>74.625</v>
      </c>
      <c r="H18" s="30" t="str">
        <f t="shared" si="2"/>
        <v>C</v>
      </c>
    </row>
    <row r="19" spans="1:8" x14ac:dyDescent="0.25">
      <c r="A19" s="12">
        <v>13</v>
      </c>
      <c r="B19" s="12" t="s">
        <v>12</v>
      </c>
      <c r="C19" s="11" t="s">
        <v>13</v>
      </c>
      <c r="D19" s="12">
        <v>13</v>
      </c>
      <c r="E19" s="37">
        <f t="shared" si="0"/>
        <v>40.625</v>
      </c>
      <c r="F19" s="11">
        <v>33</v>
      </c>
      <c r="G19" s="35">
        <f t="shared" si="1"/>
        <v>73.625</v>
      </c>
      <c r="H19" s="30" t="str">
        <f t="shared" si="2"/>
        <v>C</v>
      </c>
    </row>
    <row r="20" spans="1:8" x14ac:dyDescent="0.25">
      <c r="A20" s="12">
        <v>14</v>
      </c>
      <c r="B20" s="12" t="s">
        <v>14</v>
      </c>
      <c r="C20" s="11" t="s">
        <v>15</v>
      </c>
      <c r="D20" s="18">
        <v>16</v>
      </c>
      <c r="E20" s="37">
        <f t="shared" si="0"/>
        <v>50</v>
      </c>
      <c r="F20" s="11">
        <v>30</v>
      </c>
      <c r="G20" s="35">
        <f t="shared" si="1"/>
        <v>80</v>
      </c>
      <c r="H20" s="30" t="str">
        <f t="shared" si="2"/>
        <v>B</v>
      </c>
    </row>
    <row r="21" spans="1:8" x14ac:dyDescent="0.25">
      <c r="A21" s="12">
        <v>15</v>
      </c>
      <c r="B21" s="12" t="s">
        <v>16</v>
      </c>
      <c r="C21" s="11" t="s">
        <v>17</v>
      </c>
      <c r="D21" s="12">
        <v>11</v>
      </c>
      <c r="E21" s="37">
        <f t="shared" si="0"/>
        <v>34.375</v>
      </c>
      <c r="F21" s="11">
        <v>22.5</v>
      </c>
      <c r="G21" s="35">
        <f t="shared" si="1"/>
        <v>56.875</v>
      </c>
      <c r="H21" s="30" t="str">
        <f t="shared" si="2"/>
        <v>E</v>
      </c>
    </row>
    <row r="22" spans="1:8" x14ac:dyDescent="0.25">
      <c r="A22" s="12">
        <v>16</v>
      </c>
      <c r="B22" s="12" t="s">
        <v>18</v>
      </c>
      <c r="C22" s="11" t="s">
        <v>19</v>
      </c>
      <c r="D22" s="12">
        <v>10</v>
      </c>
      <c r="E22" s="37">
        <f t="shared" si="0"/>
        <v>31.25</v>
      </c>
      <c r="F22" s="11">
        <v>25.5</v>
      </c>
      <c r="G22" s="35">
        <f t="shared" si="1"/>
        <v>56.75</v>
      </c>
      <c r="H22" s="30" t="str">
        <f t="shared" si="2"/>
        <v>E</v>
      </c>
    </row>
    <row r="23" spans="1:8" x14ac:dyDescent="0.25">
      <c r="A23" s="12">
        <v>17</v>
      </c>
      <c r="B23" s="12" t="s">
        <v>20</v>
      </c>
      <c r="C23" s="11" t="s">
        <v>21</v>
      </c>
      <c r="D23" s="12">
        <v>8</v>
      </c>
      <c r="E23" s="37">
        <f t="shared" si="0"/>
        <v>25</v>
      </c>
      <c r="F23" s="11">
        <v>25</v>
      </c>
      <c r="G23" s="35">
        <f t="shared" si="1"/>
        <v>50</v>
      </c>
      <c r="H23" s="30" t="str">
        <f t="shared" si="2"/>
        <v>E</v>
      </c>
    </row>
    <row r="24" spans="1:8" x14ac:dyDescent="0.25">
      <c r="A24" s="12">
        <v>18</v>
      </c>
      <c r="B24" s="12" t="s">
        <v>22</v>
      </c>
      <c r="C24" s="11" t="s">
        <v>23</v>
      </c>
      <c r="D24" s="12">
        <v>12</v>
      </c>
      <c r="E24" s="37">
        <f t="shared" si="0"/>
        <v>37.5</v>
      </c>
      <c r="F24" s="11">
        <v>29.5</v>
      </c>
      <c r="G24" s="35">
        <f t="shared" si="1"/>
        <v>67</v>
      </c>
      <c r="H24" s="30" t="str">
        <f t="shared" si="2"/>
        <v>D</v>
      </c>
    </row>
    <row r="25" spans="1:8" x14ac:dyDescent="0.25">
      <c r="A25" s="12">
        <v>19</v>
      </c>
      <c r="B25" s="12" t="s">
        <v>24</v>
      </c>
      <c r="C25" s="11" t="s">
        <v>25</v>
      </c>
      <c r="D25" s="12">
        <v>7</v>
      </c>
      <c r="E25" s="37">
        <f t="shared" si="0"/>
        <v>21.875</v>
      </c>
      <c r="F25" s="11">
        <v>23.5</v>
      </c>
      <c r="G25" s="35">
        <f t="shared" si="1"/>
        <v>45.375</v>
      </c>
      <c r="H25" s="30" t="str">
        <f t="shared" si="2"/>
        <v>-</v>
      </c>
    </row>
    <row r="26" spans="1:8" x14ac:dyDescent="0.25">
      <c r="A26" s="12">
        <v>20</v>
      </c>
      <c r="B26" s="12" t="s">
        <v>26</v>
      </c>
      <c r="C26" s="11" t="s">
        <v>27</v>
      </c>
      <c r="D26" s="12">
        <v>6</v>
      </c>
      <c r="E26" s="37">
        <f t="shared" si="0"/>
        <v>18.75</v>
      </c>
      <c r="F26" s="11">
        <v>27</v>
      </c>
      <c r="G26" s="35">
        <f t="shared" si="1"/>
        <v>45.75</v>
      </c>
      <c r="H26" s="30" t="str">
        <f t="shared" si="2"/>
        <v>-</v>
      </c>
    </row>
    <row r="27" spans="1:8" x14ac:dyDescent="0.25">
      <c r="A27" s="12">
        <v>21</v>
      </c>
      <c r="B27" s="12" t="s">
        <v>28</v>
      </c>
      <c r="C27" s="11" t="s">
        <v>29</v>
      </c>
      <c r="D27" s="12">
        <v>13</v>
      </c>
      <c r="E27" s="37">
        <f t="shared" si="0"/>
        <v>40.625</v>
      </c>
      <c r="F27" s="11">
        <v>40</v>
      </c>
      <c r="G27" s="35">
        <f t="shared" si="1"/>
        <v>80.625</v>
      </c>
      <c r="H27" s="30" t="str">
        <f t="shared" si="2"/>
        <v>B</v>
      </c>
    </row>
    <row r="28" spans="1:8" x14ac:dyDescent="0.25">
      <c r="A28" s="12">
        <v>22</v>
      </c>
      <c r="B28" s="12" t="s">
        <v>30</v>
      </c>
      <c r="C28" s="11" t="s">
        <v>31</v>
      </c>
      <c r="D28" s="12">
        <v>6</v>
      </c>
      <c r="E28" s="37">
        <f t="shared" si="0"/>
        <v>18.75</v>
      </c>
      <c r="F28" s="11">
        <v>26</v>
      </c>
      <c r="G28" s="35">
        <f t="shared" si="1"/>
        <v>44.75</v>
      </c>
      <c r="H28" s="30" t="str">
        <f t="shared" si="2"/>
        <v>-</v>
      </c>
    </row>
    <row r="29" spans="1:8" x14ac:dyDescent="0.25">
      <c r="A29" s="12">
        <v>23</v>
      </c>
      <c r="B29" s="12" t="s">
        <v>32</v>
      </c>
      <c r="C29" s="11" t="s">
        <v>33</v>
      </c>
      <c r="D29" s="12">
        <v>14</v>
      </c>
      <c r="E29" s="37">
        <f t="shared" si="0"/>
        <v>43.75</v>
      </c>
      <c r="F29" s="11">
        <v>49</v>
      </c>
      <c r="G29" s="35">
        <f t="shared" si="1"/>
        <v>92.75</v>
      </c>
      <c r="H29" s="30" t="str">
        <f t="shared" si="2"/>
        <v>A</v>
      </c>
    </row>
    <row r="30" spans="1:8" x14ac:dyDescent="0.25">
      <c r="A30" s="12">
        <v>24</v>
      </c>
      <c r="B30" s="12" t="s">
        <v>34</v>
      </c>
      <c r="C30" s="11" t="s">
        <v>35</v>
      </c>
      <c r="D30" s="12">
        <v>14</v>
      </c>
      <c r="E30" s="37">
        <f t="shared" si="0"/>
        <v>43.75</v>
      </c>
      <c r="F30" s="11">
        <v>41</v>
      </c>
      <c r="G30" s="35">
        <f t="shared" si="1"/>
        <v>84.75</v>
      </c>
      <c r="H30" s="30" t="str">
        <f t="shared" si="2"/>
        <v>B</v>
      </c>
    </row>
    <row r="31" spans="1:8" x14ac:dyDescent="0.25">
      <c r="A31" s="12">
        <v>25</v>
      </c>
      <c r="B31" s="12" t="s">
        <v>36</v>
      </c>
      <c r="C31" s="11" t="s">
        <v>37</v>
      </c>
      <c r="D31" s="12" t="s">
        <v>91</v>
      </c>
      <c r="E31" s="37"/>
      <c r="F31" s="11">
        <v>39.5</v>
      </c>
      <c r="G31" s="35">
        <f t="shared" si="1"/>
        <v>39.5</v>
      </c>
      <c r="H31" s="30" t="str">
        <f t="shared" si="2"/>
        <v>-</v>
      </c>
    </row>
    <row r="32" spans="1:8" x14ac:dyDescent="0.25">
      <c r="A32" s="12">
        <v>26</v>
      </c>
      <c r="B32" s="12" t="s">
        <v>38</v>
      </c>
      <c r="C32" s="11" t="s">
        <v>39</v>
      </c>
      <c r="D32" s="12" t="s">
        <v>91</v>
      </c>
      <c r="E32" s="37"/>
      <c r="F32" s="11"/>
      <c r="G32" s="35">
        <f t="shared" si="1"/>
        <v>0</v>
      </c>
      <c r="H32" s="30" t="str">
        <f t="shared" si="2"/>
        <v>-</v>
      </c>
    </row>
    <row r="33" spans="1:9" x14ac:dyDescent="0.25">
      <c r="A33" s="12">
        <v>27</v>
      </c>
      <c r="B33" s="12" t="s">
        <v>40</v>
      </c>
      <c r="C33" s="11" t="s">
        <v>41</v>
      </c>
      <c r="D33" s="12">
        <v>13</v>
      </c>
      <c r="E33" s="37">
        <f t="shared" si="0"/>
        <v>40.625</v>
      </c>
      <c r="F33" s="11">
        <v>30</v>
      </c>
      <c r="G33" s="35">
        <f t="shared" si="1"/>
        <v>70.625</v>
      </c>
      <c r="H33" s="30" t="str">
        <f t="shared" si="2"/>
        <v>C</v>
      </c>
    </row>
    <row r="34" spans="1:9" x14ac:dyDescent="0.25">
      <c r="A34" s="12">
        <v>28</v>
      </c>
      <c r="B34" s="12" t="s">
        <v>42</v>
      </c>
      <c r="C34" s="11" t="s">
        <v>43</v>
      </c>
      <c r="D34" s="12">
        <v>9</v>
      </c>
      <c r="E34" s="37">
        <f t="shared" si="0"/>
        <v>28.125</v>
      </c>
      <c r="F34" s="11">
        <v>31.9</v>
      </c>
      <c r="G34" s="35">
        <f t="shared" si="1"/>
        <v>60.024999999999999</v>
      </c>
      <c r="H34" s="30" t="str">
        <f t="shared" si="2"/>
        <v>D</v>
      </c>
    </row>
    <row r="35" spans="1:9" x14ac:dyDescent="0.25">
      <c r="A35" s="12">
        <v>29</v>
      </c>
      <c r="B35" s="12" t="s">
        <v>44</v>
      </c>
      <c r="C35" s="11" t="s">
        <v>45</v>
      </c>
      <c r="D35" s="12">
        <v>13</v>
      </c>
      <c r="E35" s="37">
        <f t="shared" si="0"/>
        <v>40.625</v>
      </c>
      <c r="F35" s="11">
        <v>22.5</v>
      </c>
      <c r="G35" s="35">
        <f t="shared" si="1"/>
        <v>63.125</v>
      </c>
      <c r="H35" s="30" t="str">
        <f t="shared" si="2"/>
        <v>D</v>
      </c>
    </row>
    <row r="36" spans="1:9" x14ac:dyDescent="0.25">
      <c r="A36" s="12">
        <v>30</v>
      </c>
      <c r="B36" s="12" t="s">
        <v>46</v>
      </c>
      <c r="C36" s="11" t="s">
        <v>47</v>
      </c>
      <c r="D36" s="12">
        <v>7</v>
      </c>
      <c r="E36" s="37">
        <f t="shared" si="0"/>
        <v>21.875</v>
      </c>
      <c r="F36" s="11">
        <v>29</v>
      </c>
      <c r="G36" s="35">
        <f t="shared" si="1"/>
        <v>50.875</v>
      </c>
      <c r="H36" s="30" t="str">
        <f t="shared" si="2"/>
        <v>E</v>
      </c>
    </row>
    <row r="37" spans="1:9" x14ac:dyDescent="0.25">
      <c r="A37" s="12">
        <v>31</v>
      </c>
      <c r="B37" s="12" t="s">
        <v>48</v>
      </c>
      <c r="C37" s="11" t="s">
        <v>49</v>
      </c>
      <c r="D37" s="12">
        <v>4</v>
      </c>
      <c r="E37" s="37">
        <f t="shared" si="0"/>
        <v>12.5</v>
      </c>
      <c r="F37" s="11">
        <v>22</v>
      </c>
      <c r="G37" s="35">
        <f t="shared" si="1"/>
        <v>34.5</v>
      </c>
      <c r="H37" s="30" t="str">
        <f t="shared" si="2"/>
        <v>-</v>
      </c>
    </row>
    <row r="38" spans="1:9" x14ac:dyDescent="0.25">
      <c r="A38" s="12">
        <v>32</v>
      </c>
      <c r="B38" s="12" t="s">
        <v>50</v>
      </c>
      <c r="C38" s="11" t="s">
        <v>51</v>
      </c>
      <c r="D38" s="12">
        <v>12</v>
      </c>
      <c r="E38" s="37">
        <f t="shared" si="0"/>
        <v>37.5</v>
      </c>
      <c r="F38" s="11">
        <v>27.5</v>
      </c>
      <c r="G38" s="35">
        <f t="shared" si="1"/>
        <v>65</v>
      </c>
      <c r="H38" s="30" t="str">
        <f t="shared" si="2"/>
        <v>D</v>
      </c>
    </row>
    <row r="39" spans="1:9" x14ac:dyDescent="0.25">
      <c r="A39" s="12">
        <v>33</v>
      </c>
      <c r="B39" s="12" t="s">
        <v>52</v>
      </c>
      <c r="C39" s="11" t="s">
        <v>53</v>
      </c>
      <c r="D39" s="12">
        <v>16</v>
      </c>
      <c r="E39" s="37">
        <f t="shared" si="0"/>
        <v>50</v>
      </c>
      <c r="F39" s="11">
        <v>41</v>
      </c>
      <c r="G39" s="35">
        <f t="shared" si="1"/>
        <v>91</v>
      </c>
      <c r="H39" s="30" t="str">
        <f t="shared" si="2"/>
        <v>A</v>
      </c>
    </row>
    <row r="40" spans="1:9" x14ac:dyDescent="0.25">
      <c r="A40" s="12">
        <v>34</v>
      </c>
      <c r="B40" s="12" t="s">
        <v>54</v>
      </c>
      <c r="C40" s="11" t="s">
        <v>55</v>
      </c>
      <c r="D40" s="12">
        <v>12</v>
      </c>
      <c r="E40" s="37">
        <f t="shared" si="0"/>
        <v>37.5</v>
      </c>
      <c r="F40" s="11">
        <v>32.5</v>
      </c>
      <c r="G40" s="35">
        <f t="shared" si="1"/>
        <v>70</v>
      </c>
      <c r="H40" s="30" t="str">
        <f t="shared" si="2"/>
        <v>C</v>
      </c>
    </row>
    <row r="41" spans="1:9" x14ac:dyDescent="0.25">
      <c r="A41" s="12">
        <v>35</v>
      </c>
      <c r="B41" s="12" t="s">
        <v>56</v>
      </c>
      <c r="C41" s="11" t="s">
        <v>57</v>
      </c>
      <c r="D41" s="12">
        <v>10</v>
      </c>
      <c r="E41" s="37">
        <f t="shared" si="0"/>
        <v>31.25</v>
      </c>
      <c r="F41" s="11">
        <v>32.5</v>
      </c>
      <c r="G41" s="35">
        <f t="shared" si="1"/>
        <v>63.75</v>
      </c>
      <c r="H41" s="30" t="str">
        <f t="shared" si="2"/>
        <v>D</v>
      </c>
    </row>
    <row r="42" spans="1:9" x14ac:dyDescent="0.25">
      <c r="A42" s="12">
        <v>36</v>
      </c>
      <c r="B42" s="12" t="s">
        <v>58</v>
      </c>
      <c r="C42" s="11" t="s">
        <v>59</v>
      </c>
      <c r="D42" s="12">
        <v>11</v>
      </c>
      <c r="E42" s="37">
        <f t="shared" si="0"/>
        <v>34.375</v>
      </c>
      <c r="F42" s="11">
        <v>27.5</v>
      </c>
      <c r="G42" s="35">
        <f t="shared" si="1"/>
        <v>61.875</v>
      </c>
      <c r="H42" s="30" t="str">
        <f t="shared" si="2"/>
        <v>D</v>
      </c>
    </row>
    <row r="43" spans="1:9" x14ac:dyDescent="0.25">
      <c r="A43" s="12">
        <v>37</v>
      </c>
      <c r="B43" s="12" t="s">
        <v>60</v>
      </c>
      <c r="C43" s="11" t="s">
        <v>61</v>
      </c>
      <c r="D43" s="12">
        <v>12</v>
      </c>
      <c r="E43" s="37">
        <f t="shared" si="0"/>
        <v>37.5</v>
      </c>
      <c r="F43" s="11">
        <v>24.5</v>
      </c>
      <c r="G43" s="35">
        <f t="shared" si="1"/>
        <v>62</v>
      </c>
      <c r="H43" s="30" t="str">
        <f t="shared" si="2"/>
        <v>D</v>
      </c>
    </row>
    <row r="44" spans="1:9" x14ac:dyDescent="0.25">
      <c r="A44" s="12">
        <v>38</v>
      </c>
      <c r="B44" s="12" t="s">
        <v>62</v>
      </c>
      <c r="C44" s="11" t="s">
        <v>63</v>
      </c>
      <c r="D44" s="12">
        <v>9</v>
      </c>
      <c r="E44" s="37">
        <f t="shared" si="0"/>
        <v>28.125</v>
      </c>
      <c r="F44" s="11">
        <v>15</v>
      </c>
      <c r="G44" s="35">
        <f t="shared" si="1"/>
        <v>43.125</v>
      </c>
      <c r="H44" s="30" t="str">
        <f t="shared" si="2"/>
        <v>-</v>
      </c>
    </row>
    <row r="45" spans="1:9" x14ac:dyDescent="0.25">
      <c r="A45" s="20">
        <v>39</v>
      </c>
      <c r="B45" s="20" t="s">
        <v>64</v>
      </c>
      <c r="C45" s="19" t="s">
        <v>65</v>
      </c>
      <c r="D45" s="20">
        <v>10</v>
      </c>
      <c r="E45" s="38">
        <f t="shared" si="0"/>
        <v>31.25</v>
      </c>
      <c r="F45" s="19">
        <v>32.5</v>
      </c>
      <c r="G45" s="36">
        <f t="shared" si="1"/>
        <v>63.75</v>
      </c>
      <c r="H45" s="31" t="str">
        <f t="shared" si="2"/>
        <v>D</v>
      </c>
      <c r="I45" t="s">
        <v>99</v>
      </c>
    </row>
    <row r="46" spans="1:9" x14ac:dyDescent="0.25">
      <c r="A46" s="12">
        <v>40</v>
      </c>
      <c r="B46" s="12" t="s">
        <v>66</v>
      </c>
      <c r="C46" s="11" t="s">
        <v>67</v>
      </c>
      <c r="D46" s="12">
        <v>14</v>
      </c>
      <c r="E46" s="37">
        <f t="shared" si="0"/>
        <v>43.75</v>
      </c>
      <c r="F46" s="11">
        <v>42</v>
      </c>
      <c r="G46" s="35">
        <f t="shared" si="1"/>
        <v>85.75</v>
      </c>
      <c r="H46" s="30" t="str">
        <f t="shared" si="2"/>
        <v>B</v>
      </c>
    </row>
    <row r="47" spans="1:9" x14ac:dyDescent="0.25">
      <c r="A47" s="20">
        <v>41</v>
      </c>
      <c r="B47" s="20" t="s">
        <v>68</v>
      </c>
      <c r="C47" s="19" t="s">
        <v>69</v>
      </c>
      <c r="D47" s="20">
        <v>11</v>
      </c>
      <c r="E47" s="21">
        <f t="shared" si="0"/>
        <v>34.375</v>
      </c>
      <c r="F47" s="19">
        <v>32</v>
      </c>
      <c r="G47" s="22">
        <f t="shared" si="1"/>
        <v>66.375</v>
      </c>
      <c r="H47" s="31" t="str">
        <f t="shared" si="2"/>
        <v>D</v>
      </c>
      <c r="I47" t="s">
        <v>99</v>
      </c>
    </row>
  </sheetData>
  <autoFilter ref="A6:H4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F10" sqref="F10"/>
    </sheetView>
  </sheetViews>
  <sheetFormatPr defaultRowHeight="15" x14ac:dyDescent="0.25"/>
  <cols>
    <col min="1" max="1" width="10.5703125" customWidth="1"/>
    <col min="2" max="2" width="11" customWidth="1"/>
    <col min="3" max="3" width="13.7109375" customWidth="1"/>
    <col min="4" max="4" width="11" customWidth="1"/>
  </cols>
  <sheetData>
    <row r="1" spans="1:4" x14ac:dyDescent="0.25">
      <c r="A1" s="5" t="s">
        <v>83</v>
      </c>
      <c r="B1" s="5"/>
      <c r="C1" s="6"/>
      <c r="D1" s="16"/>
    </row>
    <row r="2" spans="1:4" x14ac:dyDescent="0.25">
      <c r="A2" s="5" t="s">
        <v>84</v>
      </c>
      <c r="B2" s="5"/>
      <c r="C2" s="6"/>
      <c r="D2" s="16"/>
    </row>
    <row r="3" spans="1:4" x14ac:dyDescent="0.25">
      <c r="A3" s="3" t="s">
        <v>82</v>
      </c>
      <c r="B3" s="2"/>
      <c r="C3" s="2"/>
      <c r="D3" s="16"/>
    </row>
    <row r="4" spans="1:4" x14ac:dyDescent="0.25">
      <c r="A4" s="3" t="s">
        <v>95</v>
      </c>
      <c r="B4" s="2"/>
      <c r="C4" s="2"/>
      <c r="D4" s="16"/>
    </row>
    <row r="5" spans="1:4" x14ac:dyDescent="0.25">
      <c r="A5" s="5"/>
      <c r="B5" s="5"/>
      <c r="C5" s="6"/>
      <c r="D5" s="16"/>
    </row>
    <row r="6" spans="1:4" ht="15.75" thickBot="1" x14ac:dyDescent="0.3">
      <c r="A6" s="3" t="s">
        <v>85</v>
      </c>
      <c r="B6" s="2"/>
      <c r="C6" s="2"/>
      <c r="D6" s="16"/>
    </row>
    <row r="7" spans="1:4" ht="15.75" thickBot="1" x14ac:dyDescent="0.3">
      <c r="A7" s="7" t="s">
        <v>93</v>
      </c>
      <c r="B7" s="8" t="s">
        <v>94</v>
      </c>
      <c r="C7" s="9" t="s">
        <v>89</v>
      </c>
      <c r="D7" s="17" t="s">
        <v>90</v>
      </c>
    </row>
    <row r="8" spans="1:4" x14ac:dyDescent="0.25">
      <c r="A8" s="13">
        <v>1</v>
      </c>
      <c r="B8" s="14" t="s">
        <v>70</v>
      </c>
      <c r="C8" s="14" t="s">
        <v>92</v>
      </c>
      <c r="D8" s="13">
        <f>C8*50/16</f>
        <v>50</v>
      </c>
    </row>
    <row r="9" spans="1:4" x14ac:dyDescent="0.25">
      <c r="A9" s="12">
        <v>2</v>
      </c>
      <c r="B9" s="10" t="s">
        <v>71</v>
      </c>
      <c r="C9" s="12">
        <v>13</v>
      </c>
      <c r="D9" s="13">
        <f t="shared" ref="D9:D48" si="0">C9*50/16</f>
        <v>40.625</v>
      </c>
    </row>
    <row r="10" spans="1:4" x14ac:dyDescent="0.25">
      <c r="A10" s="12">
        <v>3</v>
      </c>
      <c r="B10" s="10" t="s">
        <v>72</v>
      </c>
      <c r="C10" s="12" t="s">
        <v>91</v>
      </c>
      <c r="D10" s="13"/>
    </row>
    <row r="11" spans="1:4" x14ac:dyDescent="0.25">
      <c r="A11" s="12">
        <v>4</v>
      </c>
      <c r="B11" s="10" t="s">
        <v>73</v>
      </c>
      <c r="C11" s="12">
        <v>15</v>
      </c>
      <c r="D11" s="13">
        <f t="shared" si="0"/>
        <v>46.875</v>
      </c>
    </row>
    <row r="12" spans="1:4" x14ac:dyDescent="0.25">
      <c r="A12" s="12">
        <v>5</v>
      </c>
      <c r="B12" s="10" t="s">
        <v>74</v>
      </c>
      <c r="C12" s="12">
        <v>5</v>
      </c>
      <c r="D12" s="13">
        <f t="shared" si="0"/>
        <v>15.625</v>
      </c>
    </row>
    <row r="13" spans="1:4" x14ac:dyDescent="0.25">
      <c r="A13" s="12">
        <v>6</v>
      </c>
      <c r="B13" s="10" t="s">
        <v>75</v>
      </c>
      <c r="C13" s="12">
        <v>15</v>
      </c>
      <c r="D13" s="13">
        <f t="shared" si="0"/>
        <v>46.875</v>
      </c>
    </row>
    <row r="14" spans="1:4" x14ac:dyDescent="0.25">
      <c r="A14" s="12">
        <v>7</v>
      </c>
      <c r="B14" s="10" t="s">
        <v>76</v>
      </c>
      <c r="C14" s="12">
        <v>15</v>
      </c>
      <c r="D14" s="13">
        <f t="shared" si="0"/>
        <v>46.875</v>
      </c>
    </row>
    <row r="15" spans="1:4" x14ac:dyDescent="0.25">
      <c r="A15" s="12">
        <v>8</v>
      </c>
      <c r="B15" s="10" t="s">
        <v>77</v>
      </c>
      <c r="C15" s="12">
        <v>13</v>
      </c>
      <c r="D15" s="13">
        <f t="shared" si="0"/>
        <v>40.625</v>
      </c>
    </row>
    <row r="16" spans="1:4" x14ac:dyDescent="0.25">
      <c r="A16" s="12">
        <v>9</v>
      </c>
      <c r="B16" s="10" t="s">
        <v>78</v>
      </c>
      <c r="C16" s="12">
        <v>11</v>
      </c>
      <c r="D16" s="13">
        <f t="shared" si="0"/>
        <v>34.375</v>
      </c>
    </row>
    <row r="17" spans="1:4" x14ac:dyDescent="0.25">
      <c r="A17" s="12">
        <v>10</v>
      </c>
      <c r="B17" s="10" t="s">
        <v>79</v>
      </c>
      <c r="C17" s="12">
        <v>11</v>
      </c>
      <c r="D17" s="13">
        <f t="shared" si="0"/>
        <v>34.375</v>
      </c>
    </row>
    <row r="18" spans="1:4" x14ac:dyDescent="0.25">
      <c r="A18" s="12">
        <v>11</v>
      </c>
      <c r="B18" s="10" t="s">
        <v>80</v>
      </c>
      <c r="C18" s="12">
        <v>13</v>
      </c>
      <c r="D18" s="13">
        <f t="shared" si="0"/>
        <v>40.625</v>
      </c>
    </row>
    <row r="19" spans="1:4" x14ac:dyDescent="0.25">
      <c r="A19" s="12">
        <v>12</v>
      </c>
      <c r="B19" s="10" t="s">
        <v>81</v>
      </c>
      <c r="C19" s="12">
        <v>13</v>
      </c>
      <c r="D19" s="13">
        <f t="shared" si="0"/>
        <v>40.625</v>
      </c>
    </row>
    <row r="20" spans="1:4" x14ac:dyDescent="0.25">
      <c r="A20" s="12">
        <v>13</v>
      </c>
      <c r="B20" s="12" t="s">
        <v>12</v>
      </c>
      <c r="C20" s="12">
        <v>13</v>
      </c>
      <c r="D20" s="13">
        <f t="shared" si="0"/>
        <v>40.625</v>
      </c>
    </row>
    <row r="21" spans="1:4" x14ac:dyDescent="0.25">
      <c r="A21" s="12">
        <v>14</v>
      </c>
      <c r="B21" s="12" t="s">
        <v>14</v>
      </c>
      <c r="C21" s="18">
        <v>16</v>
      </c>
      <c r="D21" s="13">
        <f t="shared" si="0"/>
        <v>50</v>
      </c>
    </row>
    <row r="22" spans="1:4" x14ac:dyDescent="0.25">
      <c r="A22" s="12">
        <v>15</v>
      </c>
      <c r="B22" s="12" t="s">
        <v>16</v>
      </c>
      <c r="C22" s="12">
        <v>11</v>
      </c>
      <c r="D22" s="13">
        <f t="shared" si="0"/>
        <v>34.375</v>
      </c>
    </row>
    <row r="23" spans="1:4" x14ac:dyDescent="0.25">
      <c r="A23" s="12">
        <v>16</v>
      </c>
      <c r="B23" s="12" t="s">
        <v>18</v>
      </c>
      <c r="C23" s="12">
        <v>10</v>
      </c>
      <c r="D23" s="13">
        <f t="shared" si="0"/>
        <v>31.25</v>
      </c>
    </row>
    <row r="24" spans="1:4" x14ac:dyDescent="0.25">
      <c r="A24" s="12">
        <v>17</v>
      </c>
      <c r="B24" s="12" t="s">
        <v>20</v>
      </c>
      <c r="C24" s="12">
        <v>8</v>
      </c>
      <c r="D24" s="13">
        <f t="shared" si="0"/>
        <v>25</v>
      </c>
    </row>
    <row r="25" spans="1:4" x14ac:dyDescent="0.25">
      <c r="A25" s="12">
        <v>18</v>
      </c>
      <c r="B25" s="12" t="s">
        <v>22</v>
      </c>
      <c r="C25" s="12">
        <v>12</v>
      </c>
      <c r="D25" s="13">
        <f t="shared" si="0"/>
        <v>37.5</v>
      </c>
    </row>
    <row r="26" spans="1:4" x14ac:dyDescent="0.25">
      <c r="A26" s="12">
        <v>19</v>
      </c>
      <c r="B26" s="12" t="s">
        <v>24</v>
      </c>
      <c r="C26" s="12">
        <v>7</v>
      </c>
      <c r="D26" s="13">
        <f t="shared" si="0"/>
        <v>21.875</v>
      </c>
    </row>
    <row r="27" spans="1:4" x14ac:dyDescent="0.25">
      <c r="A27" s="12">
        <v>20</v>
      </c>
      <c r="B27" s="12" t="s">
        <v>26</v>
      </c>
      <c r="C27" s="12">
        <v>6</v>
      </c>
      <c r="D27" s="13">
        <f t="shared" si="0"/>
        <v>18.75</v>
      </c>
    </row>
    <row r="28" spans="1:4" x14ac:dyDescent="0.25">
      <c r="A28" s="12">
        <v>21</v>
      </c>
      <c r="B28" s="12" t="s">
        <v>28</v>
      </c>
      <c r="C28" s="12">
        <v>13</v>
      </c>
      <c r="D28" s="13">
        <f t="shared" si="0"/>
        <v>40.625</v>
      </c>
    </row>
    <row r="29" spans="1:4" x14ac:dyDescent="0.25">
      <c r="A29" s="12">
        <v>22</v>
      </c>
      <c r="B29" s="12" t="s">
        <v>30</v>
      </c>
      <c r="C29" s="12">
        <v>6</v>
      </c>
      <c r="D29" s="13">
        <f t="shared" si="0"/>
        <v>18.75</v>
      </c>
    </row>
    <row r="30" spans="1:4" x14ac:dyDescent="0.25">
      <c r="A30" s="12">
        <v>23</v>
      </c>
      <c r="B30" s="12" t="s">
        <v>32</v>
      </c>
      <c r="C30" s="12">
        <v>14</v>
      </c>
      <c r="D30" s="13">
        <f t="shared" si="0"/>
        <v>43.75</v>
      </c>
    </row>
    <row r="31" spans="1:4" x14ac:dyDescent="0.25">
      <c r="A31" s="12">
        <v>24</v>
      </c>
      <c r="B31" s="12" t="s">
        <v>34</v>
      </c>
      <c r="C31" s="12">
        <v>14</v>
      </c>
      <c r="D31" s="13">
        <f t="shared" si="0"/>
        <v>43.75</v>
      </c>
    </row>
    <row r="32" spans="1:4" x14ac:dyDescent="0.25">
      <c r="A32" s="12">
        <v>25</v>
      </c>
      <c r="B32" s="12" t="s">
        <v>36</v>
      </c>
      <c r="C32" s="12" t="s">
        <v>91</v>
      </c>
      <c r="D32" s="13"/>
    </row>
    <row r="33" spans="1:4" x14ac:dyDescent="0.25">
      <c r="A33" s="12">
        <v>26</v>
      </c>
      <c r="B33" s="12" t="s">
        <v>38</v>
      </c>
      <c r="C33" s="12" t="s">
        <v>91</v>
      </c>
      <c r="D33" s="13"/>
    </row>
    <row r="34" spans="1:4" x14ac:dyDescent="0.25">
      <c r="A34" s="12">
        <v>27</v>
      </c>
      <c r="B34" s="12" t="s">
        <v>40</v>
      </c>
      <c r="C34" s="12">
        <v>13</v>
      </c>
      <c r="D34" s="13">
        <f t="shared" si="0"/>
        <v>40.625</v>
      </c>
    </row>
    <row r="35" spans="1:4" x14ac:dyDescent="0.25">
      <c r="A35" s="12">
        <v>28</v>
      </c>
      <c r="B35" s="12" t="s">
        <v>42</v>
      </c>
      <c r="C35" s="12">
        <v>9</v>
      </c>
      <c r="D35" s="13">
        <f t="shared" si="0"/>
        <v>28.125</v>
      </c>
    </row>
    <row r="36" spans="1:4" x14ac:dyDescent="0.25">
      <c r="A36" s="12">
        <v>29</v>
      </c>
      <c r="B36" s="12" t="s">
        <v>44</v>
      </c>
      <c r="C36" s="12">
        <v>13</v>
      </c>
      <c r="D36" s="13">
        <f t="shared" si="0"/>
        <v>40.625</v>
      </c>
    </row>
    <row r="37" spans="1:4" x14ac:dyDescent="0.25">
      <c r="A37" s="12">
        <v>30</v>
      </c>
      <c r="B37" s="12" t="s">
        <v>46</v>
      </c>
      <c r="C37" s="12">
        <v>7</v>
      </c>
      <c r="D37" s="13">
        <f t="shared" si="0"/>
        <v>21.875</v>
      </c>
    </row>
    <row r="38" spans="1:4" x14ac:dyDescent="0.25">
      <c r="A38" s="12">
        <v>31</v>
      </c>
      <c r="B38" s="12" t="s">
        <v>48</v>
      </c>
      <c r="C38" s="12">
        <v>4</v>
      </c>
      <c r="D38" s="13">
        <f t="shared" si="0"/>
        <v>12.5</v>
      </c>
    </row>
    <row r="39" spans="1:4" x14ac:dyDescent="0.25">
      <c r="A39" s="12">
        <v>32</v>
      </c>
      <c r="B39" s="12" t="s">
        <v>50</v>
      </c>
      <c r="C39" s="12">
        <v>12</v>
      </c>
      <c r="D39" s="13">
        <f t="shared" si="0"/>
        <v>37.5</v>
      </c>
    </row>
    <row r="40" spans="1:4" x14ac:dyDescent="0.25">
      <c r="A40" s="12">
        <v>33</v>
      </c>
      <c r="B40" s="12" t="s">
        <v>52</v>
      </c>
      <c r="C40" s="12">
        <v>16</v>
      </c>
      <c r="D40" s="13">
        <f t="shared" si="0"/>
        <v>50</v>
      </c>
    </row>
    <row r="41" spans="1:4" x14ac:dyDescent="0.25">
      <c r="A41" s="12">
        <v>34</v>
      </c>
      <c r="B41" s="12" t="s">
        <v>54</v>
      </c>
      <c r="C41" s="12">
        <v>12</v>
      </c>
      <c r="D41" s="13">
        <f t="shared" si="0"/>
        <v>37.5</v>
      </c>
    </row>
    <row r="42" spans="1:4" x14ac:dyDescent="0.25">
      <c r="A42" s="12">
        <v>35</v>
      </c>
      <c r="B42" s="12" t="s">
        <v>56</v>
      </c>
      <c r="C42" s="12">
        <v>10</v>
      </c>
      <c r="D42" s="13">
        <f t="shared" si="0"/>
        <v>31.25</v>
      </c>
    </row>
    <row r="43" spans="1:4" x14ac:dyDescent="0.25">
      <c r="A43" s="12">
        <v>36</v>
      </c>
      <c r="B43" s="12" t="s">
        <v>58</v>
      </c>
      <c r="C43" s="12">
        <v>11</v>
      </c>
      <c r="D43" s="13">
        <f t="shared" si="0"/>
        <v>34.375</v>
      </c>
    </row>
    <row r="44" spans="1:4" x14ac:dyDescent="0.25">
      <c r="A44" s="12">
        <v>37</v>
      </c>
      <c r="B44" s="12" t="s">
        <v>60</v>
      </c>
      <c r="C44" s="12">
        <v>12</v>
      </c>
      <c r="D44" s="13">
        <f t="shared" si="0"/>
        <v>37.5</v>
      </c>
    </row>
    <row r="45" spans="1:4" x14ac:dyDescent="0.25">
      <c r="A45" s="12">
        <v>38</v>
      </c>
      <c r="B45" s="12" t="s">
        <v>62</v>
      </c>
      <c r="C45" s="12">
        <v>9</v>
      </c>
      <c r="D45" s="13">
        <f t="shared" si="0"/>
        <v>28.125</v>
      </c>
    </row>
    <row r="46" spans="1:4" x14ac:dyDescent="0.25">
      <c r="A46" s="12">
        <v>39</v>
      </c>
      <c r="B46" s="12" t="s">
        <v>64</v>
      </c>
      <c r="C46" s="12">
        <v>10</v>
      </c>
      <c r="D46" s="13">
        <f t="shared" si="0"/>
        <v>31.25</v>
      </c>
    </row>
    <row r="47" spans="1:4" x14ac:dyDescent="0.25">
      <c r="A47" s="12">
        <v>40</v>
      </c>
      <c r="B47" s="12" t="s">
        <v>66</v>
      </c>
      <c r="C47" s="12">
        <v>14</v>
      </c>
      <c r="D47" s="13">
        <f t="shared" si="0"/>
        <v>43.75</v>
      </c>
    </row>
    <row r="48" spans="1:4" x14ac:dyDescent="0.25">
      <c r="A48" s="12">
        <v>41</v>
      </c>
      <c r="B48" s="12" t="s">
        <v>68</v>
      </c>
      <c r="C48" s="12">
        <v>11</v>
      </c>
      <c r="D48" s="13">
        <f t="shared" si="0"/>
        <v>34.375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2019_Prvi rok</vt:lpstr>
      <vt:lpstr>SAJT_1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2019-12-02T11:52:08Z</dcterms:modified>
</cp:coreProperties>
</file>