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48" i="1" l="1"/>
  <c r="L33" i="1"/>
  <c r="L28" i="1"/>
  <c r="L10" i="1"/>
  <c r="L8" i="1"/>
  <c r="L26" i="1" l="1"/>
  <c r="L24" i="1"/>
  <c r="M22" i="1"/>
  <c r="L19" i="1"/>
  <c r="M42" i="1"/>
  <c r="L15" i="1"/>
  <c r="M7" i="1"/>
  <c r="M41" i="1"/>
  <c r="M43" i="1"/>
  <c r="M26" i="1" l="1"/>
  <c r="L50" i="1"/>
  <c r="M50" i="1" s="1"/>
  <c r="L49" i="1"/>
  <c r="M49" i="1" s="1"/>
  <c r="M48" i="1"/>
  <c r="L47" i="1"/>
  <c r="M47" i="1" s="1"/>
  <c r="L46" i="1"/>
  <c r="M46" i="1" s="1"/>
  <c r="L45" i="1"/>
  <c r="M45" i="1" s="1"/>
  <c r="L44" i="1"/>
  <c r="M44" i="1" s="1"/>
  <c r="L39" i="1"/>
  <c r="M39" i="1" s="1"/>
  <c r="M38" i="1"/>
  <c r="L37" i="1"/>
  <c r="M37" i="1" s="1"/>
  <c r="L35" i="1"/>
  <c r="M35" i="1" s="1"/>
  <c r="M36" i="1"/>
  <c r="L34" i="1"/>
  <c r="M34" i="1" s="1"/>
  <c r="L32" i="1"/>
  <c r="M32" i="1" s="1"/>
  <c r="M33" i="1"/>
  <c r="M30" i="1"/>
  <c r="L31" i="1"/>
  <c r="M31" i="1" s="1"/>
  <c r="M28" i="1"/>
  <c r="L29" i="1"/>
  <c r="M29" i="1" s="1"/>
  <c r="L27" i="1"/>
  <c r="M27" i="1" s="1"/>
  <c r="L23" i="1"/>
  <c r="M23" i="1" s="1"/>
  <c r="M24" i="1"/>
  <c r="L25" i="1"/>
  <c r="M25" i="1" s="1"/>
  <c r="L21" i="1"/>
  <c r="M21" i="1" s="1"/>
  <c r="L20" i="1"/>
  <c r="M20" i="1" s="1"/>
  <c r="M19" i="1"/>
  <c r="M18" i="1"/>
  <c r="L17" i="1"/>
  <c r="M17" i="1" s="1"/>
  <c r="L16" i="1"/>
  <c r="M16" i="1" s="1"/>
  <c r="M15" i="1"/>
  <c r="M14" i="1"/>
  <c r="M8" i="1"/>
  <c r="L13" i="1"/>
  <c r="M13" i="1" s="1"/>
  <c r="M11" i="1"/>
  <c r="L12" i="1"/>
  <c r="M12" i="1" s="1"/>
  <c r="M10" i="1"/>
  <c r="L9" i="1"/>
  <c r="M9" i="1" s="1"/>
</calcChain>
</file>

<file path=xl/sharedStrings.xml><?xml version="1.0" encoding="utf-8"?>
<sst xmlns="http://schemas.openxmlformats.org/spreadsheetml/2006/main" count="107" uniqueCount="107">
  <si>
    <t>EKONOMSKI FAKULTET</t>
  </si>
  <si>
    <t>107 / 17</t>
  </si>
  <si>
    <t>32 / 16</t>
  </si>
  <si>
    <t>33 / 16</t>
  </si>
  <si>
    <t>42 / 16</t>
  </si>
  <si>
    <t>Maraš Kristina</t>
  </si>
  <si>
    <t>51 / 16</t>
  </si>
  <si>
    <t>52 / 16</t>
  </si>
  <si>
    <t>Šarac Matije</t>
  </si>
  <si>
    <t>59 / 16</t>
  </si>
  <si>
    <t>60 / 16</t>
  </si>
  <si>
    <t>Mugoša Milica</t>
  </si>
  <si>
    <t>61 / 16</t>
  </si>
  <si>
    <t>64 / 16</t>
  </si>
  <si>
    <t>89 / 16</t>
  </si>
  <si>
    <t>97 / 16</t>
  </si>
  <si>
    <t>101 / 16</t>
  </si>
  <si>
    <t>105 / 16</t>
  </si>
  <si>
    <t>106 / 16</t>
  </si>
  <si>
    <t>33 / 15</t>
  </si>
  <si>
    <t>37 / 15</t>
  </si>
  <si>
    <t>Šofranac Ivana</t>
  </si>
  <si>
    <t>70 / 15</t>
  </si>
  <si>
    <t>78 / 15</t>
  </si>
  <si>
    <t>82 / 15</t>
  </si>
  <si>
    <t>94 / 15</t>
  </si>
  <si>
    <t>42 / 14</t>
  </si>
  <si>
    <t>81 / 14</t>
  </si>
  <si>
    <t>145 / 14</t>
  </si>
  <si>
    <t>193 / 14</t>
  </si>
  <si>
    <t>34 / 13</t>
  </si>
  <si>
    <t>53 / 13</t>
  </si>
  <si>
    <t>63 / 13</t>
  </si>
  <si>
    <t>80 / 13</t>
  </si>
  <si>
    <t>166 / 13</t>
  </si>
  <si>
    <t>170 / 13</t>
  </si>
  <si>
    <t>187 / 13</t>
  </si>
  <si>
    <t>138 / 10</t>
  </si>
  <si>
    <t>67 / 09</t>
  </si>
  <si>
    <t>115 / 08</t>
  </si>
  <si>
    <t>259 / 08</t>
  </si>
  <si>
    <t>Jadronja Sara</t>
  </si>
  <si>
    <t>369 / 08</t>
  </si>
  <si>
    <r>
      <rPr>
        <b/>
        <sz val="11"/>
        <color theme="1"/>
        <rFont val="Calibri"/>
        <family val="2"/>
        <scheme val="minor"/>
      </rPr>
      <t>STUDIJSKI PROGRAM</t>
    </r>
    <r>
      <rPr>
        <sz val="11"/>
        <color theme="1"/>
        <rFont val="Calibri"/>
        <family val="2"/>
        <scheme val="minor"/>
      </rPr>
      <t>: MENADŽMENT, studijska godina 2017/2018.</t>
    </r>
  </si>
  <si>
    <r>
      <rPr>
        <b/>
        <sz val="11"/>
        <color theme="1"/>
        <rFont val="Calibri"/>
        <family val="2"/>
        <scheme val="minor"/>
      </rPr>
      <t>Predmet</t>
    </r>
    <r>
      <rPr>
        <sz val="11"/>
        <color theme="1"/>
        <rFont val="Calibri"/>
        <family val="2"/>
        <scheme val="minor"/>
      </rPr>
      <t>: BIZNIS ANALIZA</t>
    </r>
  </si>
  <si>
    <r>
      <rPr>
        <b/>
        <sz val="11"/>
        <color theme="1"/>
        <rFont val="Calibri"/>
        <family val="2"/>
        <scheme val="minor"/>
      </rPr>
      <t>ECTS</t>
    </r>
    <r>
      <rPr>
        <sz val="11"/>
        <color theme="1"/>
        <rFont val="Calibri"/>
        <family val="2"/>
        <scheme val="minor"/>
      </rPr>
      <t xml:space="preserve"> kredita       6</t>
    </r>
  </si>
  <si>
    <t>150 / 06</t>
  </si>
  <si>
    <t>R.b.</t>
  </si>
  <si>
    <t>Br. indeksa</t>
  </si>
  <si>
    <t>Prezime i ime</t>
  </si>
  <si>
    <t>Završni ispit</t>
  </si>
  <si>
    <t>Popravni završni ispit</t>
  </si>
  <si>
    <t>Kolokvijum</t>
  </si>
  <si>
    <t>Popravni kolokvijum</t>
  </si>
  <si>
    <t>Ukupno</t>
  </si>
  <si>
    <t>Milaković Aleksandra</t>
  </si>
  <si>
    <t>Dašić Vasilije</t>
  </si>
  <si>
    <t>Knežević Marija</t>
  </si>
  <si>
    <t>Lalić Mirko</t>
  </si>
  <si>
    <t>Topalović Ana</t>
  </si>
  <si>
    <t>Vuksanović Marija</t>
  </si>
  <si>
    <t>Pavićević Danijela</t>
  </si>
  <si>
    <t>Stamatović Milica</t>
  </si>
  <si>
    <t>Milanović Marija</t>
  </si>
  <si>
    <t>Bulatović Tamara</t>
  </si>
  <si>
    <t>Lazović Ivana</t>
  </si>
  <si>
    <t>Leković Ivana</t>
  </si>
  <si>
    <t>Mašanović Boris</t>
  </si>
  <si>
    <t>Lalić Nikolina</t>
  </si>
  <si>
    <t>Mitrović Nikola</t>
  </si>
  <si>
    <t>Zoronjić Minela</t>
  </si>
  <si>
    <t>Milutinović Marija</t>
  </si>
  <si>
    <t>Selmanović Eman</t>
  </si>
  <si>
    <t>Milutinović Filip</t>
  </si>
  <si>
    <t>Knežević Aleksandra</t>
  </si>
  <si>
    <t>Boljević Nikola</t>
  </si>
  <si>
    <t>Despotović Nataša</t>
  </si>
  <si>
    <t>Mašković Žana</t>
  </si>
  <si>
    <t>Radulović Nina</t>
  </si>
  <si>
    <t>Novaković Marko</t>
  </si>
  <si>
    <t>Pašić Nevenka</t>
  </si>
  <si>
    <t>Radunović Aleksandra</t>
  </si>
  <si>
    <t>Ulić Branko</t>
  </si>
  <si>
    <t>Raičević Igor</t>
  </si>
  <si>
    <t>Gluščević Aleksandra</t>
  </si>
  <si>
    <t>Nikčević Marija</t>
  </si>
  <si>
    <t>Vukčević Lazar</t>
  </si>
  <si>
    <t>Tomčić Saša</t>
  </si>
  <si>
    <t>Raičević Miodrag</t>
  </si>
  <si>
    <t>Jovanović Nađa</t>
  </si>
  <si>
    <t>Rovčanin Anđela</t>
  </si>
  <si>
    <t>Kaluđerović Nikoleta</t>
  </si>
  <si>
    <t>8/15</t>
  </si>
  <si>
    <t>12/15</t>
  </si>
  <si>
    <t>9/12</t>
  </si>
  <si>
    <t>Ocjena</t>
  </si>
  <si>
    <t>126/14</t>
  </si>
  <si>
    <t>Pejović Miloš</t>
  </si>
  <si>
    <t>2/13</t>
  </si>
  <si>
    <t>140/13</t>
  </si>
  <si>
    <t>Popović Jelena</t>
  </si>
  <si>
    <t>Kolokvijum Prvi termin</t>
  </si>
  <si>
    <t>Završni ispit Prvi termin</t>
  </si>
  <si>
    <t>Kolokvijum Drugi termin</t>
  </si>
  <si>
    <t>Završni ispit Drugi termin</t>
  </si>
  <si>
    <t>F</t>
  </si>
  <si>
    <t xml:space="preserve">                                                  SEPTEMBAR 2017/2018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</si>
</sst>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D_i_n_._-;\-* #,##0.00\ _D_i_n_._-;_-* &quot;-&quot;??\ _D_i_n_._-;_-@_-"/>
    <numFmt numFmtId="165" formatCode="0.00_);\(0.00\)"/>
    <numFmt numFmtId="166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39" fontId="2" fillId="2" borderId="1" xfId="1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166" fontId="2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6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zoomScale="90" zoomScaleNormal="90" workbookViewId="0">
      <selection activeCell="Q9" sqref="Q9"/>
    </sheetView>
  </sheetViews>
  <sheetFormatPr defaultRowHeight="15" x14ac:dyDescent="0.25"/>
  <cols>
    <col min="1" max="1" width="6.28515625" customWidth="1"/>
    <col min="2" max="2" width="12.7109375" customWidth="1"/>
    <col min="3" max="3" width="21.7109375" bestFit="1" customWidth="1"/>
    <col min="4" max="4" width="12.7109375" style="7" customWidth="1"/>
    <col min="5" max="6" width="12.7109375" customWidth="1"/>
    <col min="7" max="11" width="12.7109375" style="7" customWidth="1"/>
    <col min="12" max="12" width="12.7109375" customWidth="1"/>
  </cols>
  <sheetData>
    <row r="1" spans="1:13" x14ac:dyDescent="0.25">
      <c r="A1" s="1" t="s">
        <v>0</v>
      </c>
    </row>
    <row r="2" spans="1:13" x14ac:dyDescent="0.25">
      <c r="A2" t="s">
        <v>43</v>
      </c>
    </row>
    <row r="3" spans="1:13" x14ac:dyDescent="0.25">
      <c r="A3" t="s">
        <v>44</v>
      </c>
    </row>
    <row r="4" spans="1:13" x14ac:dyDescent="0.25">
      <c r="A4" t="s">
        <v>45</v>
      </c>
    </row>
    <row r="5" spans="1:13" ht="18.75" x14ac:dyDescent="0.25">
      <c r="I5" s="15" t="s">
        <v>106</v>
      </c>
      <c r="J5" s="15"/>
      <c r="K5" s="15"/>
    </row>
    <row r="6" spans="1:13" ht="42.75" customHeight="1" x14ac:dyDescent="0.25">
      <c r="A6" s="2" t="s">
        <v>47</v>
      </c>
      <c r="B6" s="2" t="s">
        <v>48</v>
      </c>
      <c r="C6" s="2" t="s">
        <v>49</v>
      </c>
      <c r="D6" s="3" t="s">
        <v>52</v>
      </c>
      <c r="E6" s="4" t="s">
        <v>53</v>
      </c>
      <c r="F6" s="5" t="s">
        <v>50</v>
      </c>
      <c r="G6" s="4" t="s">
        <v>51</v>
      </c>
      <c r="H6" s="14" t="s">
        <v>101</v>
      </c>
      <c r="I6" s="14" t="s">
        <v>102</v>
      </c>
      <c r="J6" s="16" t="s">
        <v>103</v>
      </c>
      <c r="K6" s="16" t="s">
        <v>104</v>
      </c>
      <c r="L6" s="17" t="s">
        <v>54</v>
      </c>
      <c r="M6" s="18" t="s">
        <v>95</v>
      </c>
    </row>
    <row r="7" spans="1:13" ht="15" customHeight="1" x14ac:dyDescent="0.25">
      <c r="A7" s="6">
        <v>1</v>
      </c>
      <c r="B7" s="10" t="s">
        <v>1</v>
      </c>
      <c r="C7" s="11" t="s">
        <v>55</v>
      </c>
      <c r="D7" s="8"/>
      <c r="E7" s="8"/>
      <c r="F7" s="12"/>
      <c r="G7" s="8"/>
      <c r="H7" s="8"/>
      <c r="I7" s="8"/>
      <c r="J7" s="8"/>
      <c r="K7" s="8"/>
      <c r="L7" s="13">
        <v>0</v>
      </c>
      <c r="M7" s="9" t="str">
        <f t="shared" ref="M7:M9" si="0">IF(L7&lt;50, "F", IF(L7&lt;60, "E", IF(L7&lt;70, "D", IF(L7&lt;80, "C", IF(L7&lt;90, "B", "A")))))</f>
        <v>F</v>
      </c>
    </row>
    <row r="8" spans="1:13" ht="15" customHeight="1" x14ac:dyDescent="0.25">
      <c r="A8" s="11">
        <v>2</v>
      </c>
      <c r="B8" s="10" t="s">
        <v>2</v>
      </c>
      <c r="C8" s="11" t="s">
        <v>56</v>
      </c>
      <c r="D8" s="8"/>
      <c r="E8" s="8"/>
      <c r="F8" s="12"/>
      <c r="G8" s="8"/>
      <c r="H8" s="8">
        <v>29</v>
      </c>
      <c r="I8" s="8">
        <v>8.5</v>
      </c>
      <c r="J8" s="8">
        <v>50.5</v>
      </c>
      <c r="K8" s="8">
        <v>9.5</v>
      </c>
      <c r="L8" s="12">
        <f>J8+K8</f>
        <v>60</v>
      </c>
      <c r="M8" s="9" t="str">
        <f t="shared" si="0"/>
        <v>D</v>
      </c>
    </row>
    <row r="9" spans="1:13" ht="15" customHeight="1" x14ac:dyDescent="0.25">
      <c r="A9" s="6">
        <v>3</v>
      </c>
      <c r="B9" s="10" t="s">
        <v>3</v>
      </c>
      <c r="C9" s="11" t="s">
        <v>57</v>
      </c>
      <c r="D9" s="8">
        <v>30</v>
      </c>
      <c r="E9" s="8">
        <v>32</v>
      </c>
      <c r="F9" s="12"/>
      <c r="G9" s="8"/>
      <c r="H9" s="8"/>
      <c r="I9" s="8"/>
      <c r="J9" s="8"/>
      <c r="K9" s="8"/>
      <c r="L9" s="12">
        <f>(E9+F9)</f>
        <v>32</v>
      </c>
      <c r="M9" s="9" t="str">
        <f t="shared" si="0"/>
        <v>F</v>
      </c>
    </row>
    <row r="10" spans="1:13" ht="15" customHeight="1" x14ac:dyDescent="0.25">
      <c r="A10" s="6">
        <v>4</v>
      </c>
      <c r="B10" s="10" t="s">
        <v>4</v>
      </c>
      <c r="C10" s="11" t="s">
        <v>5</v>
      </c>
      <c r="D10" s="8">
        <v>6</v>
      </c>
      <c r="E10" s="8">
        <v>2</v>
      </c>
      <c r="F10" s="12"/>
      <c r="G10" s="8">
        <v>18</v>
      </c>
      <c r="H10" s="8">
        <v>6</v>
      </c>
      <c r="I10" s="8"/>
      <c r="J10" s="8">
        <v>35.5</v>
      </c>
      <c r="K10" s="8"/>
      <c r="L10" s="12">
        <f>J10+G10</f>
        <v>53.5</v>
      </c>
      <c r="M10" s="9" t="str">
        <f t="shared" ref="M10:M23" si="1">IF(L10&lt;50, "F", IF(L10&lt;60, "E", IF(L10&lt;70, "D", IF(L10&lt;80, "C", IF(L10&lt;90, "B", "A")))))</f>
        <v>E</v>
      </c>
    </row>
    <row r="11" spans="1:13" ht="15" customHeight="1" x14ac:dyDescent="0.25">
      <c r="A11" s="6">
        <v>5</v>
      </c>
      <c r="B11" s="10" t="s">
        <v>6</v>
      </c>
      <c r="C11" s="11" t="s">
        <v>58</v>
      </c>
      <c r="D11" s="8"/>
      <c r="E11" s="8"/>
      <c r="F11" s="12"/>
      <c r="G11" s="8">
        <v>8</v>
      </c>
      <c r="H11" s="8"/>
      <c r="I11" s="8">
        <v>8</v>
      </c>
      <c r="J11" s="8">
        <v>7</v>
      </c>
      <c r="K11" s="8">
        <v>11</v>
      </c>
      <c r="L11" s="12">
        <v>18</v>
      </c>
      <c r="M11" s="9" t="str">
        <f t="shared" si="1"/>
        <v>F</v>
      </c>
    </row>
    <row r="12" spans="1:13" ht="15" customHeight="1" x14ac:dyDescent="0.25">
      <c r="A12" s="11">
        <v>6</v>
      </c>
      <c r="B12" s="10" t="s">
        <v>7</v>
      </c>
      <c r="C12" s="11" t="s">
        <v>8</v>
      </c>
      <c r="D12" s="8">
        <v>0</v>
      </c>
      <c r="E12" s="8"/>
      <c r="F12" s="12"/>
      <c r="G12" s="8"/>
      <c r="H12" s="8"/>
      <c r="I12" s="8"/>
      <c r="J12" s="8"/>
      <c r="K12" s="8"/>
      <c r="L12" s="12">
        <f>(D12+F12)</f>
        <v>0</v>
      </c>
      <c r="M12" s="9" t="str">
        <f t="shared" si="1"/>
        <v>F</v>
      </c>
    </row>
    <row r="13" spans="1:13" ht="15" customHeight="1" x14ac:dyDescent="0.25">
      <c r="A13" s="6">
        <v>7</v>
      </c>
      <c r="B13" s="10" t="s">
        <v>9</v>
      </c>
      <c r="C13" s="11" t="s">
        <v>59</v>
      </c>
      <c r="D13" s="8"/>
      <c r="E13" s="8"/>
      <c r="F13" s="12"/>
      <c r="G13" s="8"/>
      <c r="H13" s="8"/>
      <c r="I13" s="8"/>
      <c r="J13" s="8"/>
      <c r="K13" s="8"/>
      <c r="L13" s="12">
        <f>(D13+F13)</f>
        <v>0</v>
      </c>
      <c r="M13" s="9" t="str">
        <f t="shared" si="1"/>
        <v>F</v>
      </c>
    </row>
    <row r="14" spans="1:13" ht="15" customHeight="1" x14ac:dyDescent="0.25">
      <c r="A14" s="6">
        <v>8</v>
      </c>
      <c r="B14" s="10" t="s">
        <v>10</v>
      </c>
      <c r="C14" s="11" t="s">
        <v>11</v>
      </c>
      <c r="D14" s="8">
        <v>0</v>
      </c>
      <c r="E14" s="8">
        <v>24</v>
      </c>
      <c r="F14" s="12"/>
      <c r="G14" s="8">
        <v>11</v>
      </c>
      <c r="H14" s="8">
        <v>10</v>
      </c>
      <c r="I14" s="8">
        <v>6.5</v>
      </c>
      <c r="J14" s="8">
        <v>20</v>
      </c>
      <c r="K14" s="8">
        <v>18</v>
      </c>
      <c r="L14" s="12">
        <v>38</v>
      </c>
      <c r="M14" s="9" t="str">
        <f t="shared" si="1"/>
        <v>F</v>
      </c>
    </row>
    <row r="15" spans="1:13" ht="15" customHeight="1" x14ac:dyDescent="0.25">
      <c r="A15" s="6">
        <v>9</v>
      </c>
      <c r="B15" s="10" t="s">
        <v>12</v>
      </c>
      <c r="C15" s="11" t="s">
        <v>60</v>
      </c>
      <c r="D15" s="8"/>
      <c r="E15" s="8">
        <v>5</v>
      </c>
      <c r="F15" s="12"/>
      <c r="G15" s="8">
        <v>10</v>
      </c>
      <c r="H15" s="8"/>
      <c r="I15" s="8"/>
      <c r="J15" s="8"/>
      <c r="K15" s="8"/>
      <c r="L15" s="12">
        <f>(E15+G15)</f>
        <v>15</v>
      </c>
      <c r="M15" s="9" t="str">
        <f t="shared" si="1"/>
        <v>F</v>
      </c>
    </row>
    <row r="16" spans="1:13" ht="15" customHeight="1" x14ac:dyDescent="0.25">
      <c r="A16" s="11">
        <v>10</v>
      </c>
      <c r="B16" s="10" t="s">
        <v>13</v>
      </c>
      <c r="C16" s="11" t="s">
        <v>83</v>
      </c>
      <c r="D16" s="8"/>
      <c r="E16" s="8"/>
      <c r="F16" s="12"/>
      <c r="G16" s="8"/>
      <c r="H16" s="8"/>
      <c r="I16" s="8"/>
      <c r="J16" s="8"/>
      <c r="K16" s="8"/>
      <c r="L16" s="12">
        <f>(E16+F16)</f>
        <v>0</v>
      </c>
      <c r="M16" s="9" t="str">
        <f t="shared" si="1"/>
        <v>F</v>
      </c>
    </row>
    <row r="17" spans="1:13" ht="15" customHeight="1" x14ac:dyDescent="0.25">
      <c r="A17" s="6">
        <v>11</v>
      </c>
      <c r="B17" s="10" t="s">
        <v>14</v>
      </c>
      <c r="C17" s="11" t="s">
        <v>84</v>
      </c>
      <c r="D17" s="8">
        <v>1</v>
      </c>
      <c r="E17" s="8">
        <v>14.5</v>
      </c>
      <c r="F17" s="12"/>
      <c r="G17" s="8"/>
      <c r="H17" s="8"/>
      <c r="I17" s="8"/>
      <c r="J17" s="8"/>
      <c r="K17" s="8"/>
      <c r="L17" s="12">
        <f>(E17+F17)</f>
        <v>14.5</v>
      </c>
      <c r="M17" s="9" t="str">
        <f t="shared" si="1"/>
        <v>F</v>
      </c>
    </row>
    <row r="18" spans="1:13" ht="15" customHeight="1" x14ac:dyDescent="0.25">
      <c r="A18" s="6">
        <v>12</v>
      </c>
      <c r="B18" s="10" t="s">
        <v>15</v>
      </c>
      <c r="C18" s="11" t="s">
        <v>61</v>
      </c>
      <c r="D18" s="8"/>
      <c r="E18" s="8">
        <v>0.5</v>
      </c>
      <c r="F18" s="12"/>
      <c r="G18" s="8"/>
      <c r="H18" s="8"/>
      <c r="I18" s="8"/>
      <c r="J18" s="8">
        <v>2.5</v>
      </c>
      <c r="K18" s="8">
        <v>2</v>
      </c>
      <c r="L18" s="12">
        <v>4.5</v>
      </c>
      <c r="M18" s="9" t="str">
        <f t="shared" si="1"/>
        <v>F</v>
      </c>
    </row>
    <row r="19" spans="1:13" ht="15" customHeight="1" x14ac:dyDescent="0.25">
      <c r="A19" s="6">
        <v>13</v>
      </c>
      <c r="B19" s="10" t="s">
        <v>16</v>
      </c>
      <c r="C19" s="11" t="s">
        <v>62</v>
      </c>
      <c r="D19" s="8"/>
      <c r="E19" s="8">
        <v>4.5</v>
      </c>
      <c r="F19" s="12">
        <v>6</v>
      </c>
      <c r="G19" s="8"/>
      <c r="H19" s="8"/>
      <c r="I19" s="8">
        <v>12.5</v>
      </c>
      <c r="J19" s="8"/>
      <c r="K19" s="8"/>
      <c r="L19" s="12">
        <f>E19+I19</f>
        <v>17</v>
      </c>
      <c r="M19" s="9" t="str">
        <f t="shared" si="1"/>
        <v>F</v>
      </c>
    </row>
    <row r="20" spans="1:13" ht="15" customHeight="1" x14ac:dyDescent="0.25">
      <c r="A20" s="11">
        <v>14</v>
      </c>
      <c r="B20" s="10" t="s">
        <v>17</v>
      </c>
      <c r="C20" s="11" t="s">
        <v>85</v>
      </c>
      <c r="D20" s="8">
        <v>29</v>
      </c>
      <c r="E20" s="8"/>
      <c r="F20" s="12"/>
      <c r="G20" s="8"/>
      <c r="H20" s="8"/>
      <c r="I20" s="8"/>
      <c r="J20" s="8"/>
      <c r="K20" s="8"/>
      <c r="L20" s="12">
        <f>(D20+F20)</f>
        <v>29</v>
      </c>
      <c r="M20" s="9" t="str">
        <f t="shared" si="1"/>
        <v>F</v>
      </c>
    </row>
    <row r="21" spans="1:13" ht="15" customHeight="1" x14ac:dyDescent="0.25">
      <c r="A21" s="6">
        <v>15</v>
      </c>
      <c r="B21" s="10" t="s">
        <v>18</v>
      </c>
      <c r="C21" s="11" t="s">
        <v>63</v>
      </c>
      <c r="D21" s="8"/>
      <c r="E21" s="8"/>
      <c r="F21" s="12"/>
      <c r="G21" s="8"/>
      <c r="H21" s="8"/>
      <c r="I21" s="8"/>
      <c r="J21" s="8"/>
      <c r="K21" s="8"/>
      <c r="L21" s="12">
        <f>(D21+F21)</f>
        <v>0</v>
      </c>
      <c r="M21" s="9" t="str">
        <f t="shared" si="1"/>
        <v>F</v>
      </c>
    </row>
    <row r="22" spans="1:13" ht="15" customHeight="1" x14ac:dyDescent="0.25">
      <c r="A22" s="6">
        <v>16</v>
      </c>
      <c r="B22" s="10" t="s">
        <v>92</v>
      </c>
      <c r="C22" s="11" t="s">
        <v>89</v>
      </c>
      <c r="D22" s="8"/>
      <c r="E22" s="8">
        <v>16</v>
      </c>
      <c r="F22" s="12"/>
      <c r="G22" s="8"/>
      <c r="H22" s="8"/>
      <c r="I22" s="8">
        <v>8.5</v>
      </c>
      <c r="J22" s="8">
        <v>6</v>
      </c>
      <c r="K22" s="8">
        <v>10</v>
      </c>
      <c r="L22" s="12">
        <v>16</v>
      </c>
      <c r="M22" s="9" t="str">
        <f t="shared" si="1"/>
        <v>F</v>
      </c>
    </row>
    <row r="23" spans="1:13" ht="15" customHeight="1" x14ac:dyDescent="0.25">
      <c r="A23" s="6">
        <v>17</v>
      </c>
      <c r="B23" s="10" t="s">
        <v>93</v>
      </c>
      <c r="C23" s="11" t="s">
        <v>64</v>
      </c>
      <c r="D23" s="8"/>
      <c r="E23" s="8"/>
      <c r="F23" s="12"/>
      <c r="G23" s="8"/>
      <c r="H23" s="8"/>
      <c r="I23" s="8"/>
      <c r="J23" s="8"/>
      <c r="K23" s="8"/>
      <c r="L23" s="12">
        <f>(E23+F23)</f>
        <v>0</v>
      </c>
      <c r="M23" s="9" t="str">
        <f t="shared" si="1"/>
        <v>F</v>
      </c>
    </row>
    <row r="24" spans="1:13" ht="15" customHeight="1" x14ac:dyDescent="0.25">
      <c r="A24" s="11">
        <v>18</v>
      </c>
      <c r="B24" s="10" t="s">
        <v>19</v>
      </c>
      <c r="C24" s="11" t="s">
        <v>86</v>
      </c>
      <c r="D24" s="8"/>
      <c r="E24" s="8">
        <v>11</v>
      </c>
      <c r="F24" s="12"/>
      <c r="G24" s="8">
        <v>9.5</v>
      </c>
      <c r="H24" s="8">
        <v>53</v>
      </c>
      <c r="I24" s="8">
        <v>10</v>
      </c>
      <c r="J24" s="8"/>
      <c r="K24" s="8"/>
      <c r="L24" s="12">
        <f>H24+I24</f>
        <v>63</v>
      </c>
      <c r="M24" s="9" t="str">
        <f t="shared" ref="M24:M31" si="2">IF(L24&lt;50, "F", IF(L24&lt;60, "E", IF(L24&lt;70, "D", IF(L24&lt;80, "C", IF(L24&lt;90, "B", "A")))))</f>
        <v>D</v>
      </c>
    </row>
    <row r="25" spans="1:13" ht="15" customHeight="1" x14ac:dyDescent="0.25">
      <c r="A25" s="6">
        <v>19</v>
      </c>
      <c r="B25" s="10" t="s">
        <v>20</v>
      </c>
      <c r="C25" s="11" t="s">
        <v>21</v>
      </c>
      <c r="D25" s="8"/>
      <c r="E25" s="8"/>
      <c r="F25" s="12"/>
      <c r="G25" s="8"/>
      <c r="H25" s="8"/>
      <c r="I25" s="8"/>
      <c r="J25" s="8"/>
      <c r="K25" s="8"/>
      <c r="L25" s="12">
        <f>(E25+F25)</f>
        <v>0</v>
      </c>
      <c r="M25" s="9" t="str">
        <f t="shared" si="2"/>
        <v>F</v>
      </c>
    </row>
    <row r="26" spans="1:13" ht="15" customHeight="1" x14ac:dyDescent="0.25">
      <c r="A26" s="6">
        <v>20</v>
      </c>
      <c r="B26" s="10" t="s">
        <v>22</v>
      </c>
      <c r="C26" s="11" t="s">
        <v>65</v>
      </c>
      <c r="D26" s="8">
        <v>0</v>
      </c>
      <c r="E26" s="8">
        <v>4</v>
      </c>
      <c r="F26" s="12">
        <v>7.5</v>
      </c>
      <c r="G26" s="8">
        <v>12</v>
      </c>
      <c r="H26" s="8">
        <v>28</v>
      </c>
      <c r="I26" s="8">
        <v>22</v>
      </c>
      <c r="J26" s="8"/>
      <c r="K26" s="8"/>
      <c r="L26" s="12">
        <f>H26+I26</f>
        <v>50</v>
      </c>
      <c r="M26" s="9" t="str">
        <f t="shared" si="2"/>
        <v>E</v>
      </c>
    </row>
    <row r="27" spans="1:13" ht="15" customHeight="1" x14ac:dyDescent="0.25">
      <c r="A27" s="6">
        <v>21</v>
      </c>
      <c r="B27" s="10" t="s">
        <v>23</v>
      </c>
      <c r="C27" s="11" t="s">
        <v>66</v>
      </c>
      <c r="D27" s="8"/>
      <c r="E27" s="8"/>
      <c r="F27" s="12"/>
      <c r="G27" s="8"/>
      <c r="H27" s="8"/>
      <c r="I27" s="8"/>
      <c r="J27" s="8"/>
      <c r="K27" s="8"/>
      <c r="L27" s="12">
        <f>(D27+F27)</f>
        <v>0</v>
      </c>
      <c r="M27" s="9" t="str">
        <f t="shared" si="2"/>
        <v>F</v>
      </c>
    </row>
    <row r="28" spans="1:13" ht="15" customHeight="1" x14ac:dyDescent="0.25">
      <c r="A28" s="11">
        <v>22</v>
      </c>
      <c r="B28" s="10" t="s">
        <v>24</v>
      </c>
      <c r="C28" s="11" t="s">
        <v>67</v>
      </c>
      <c r="D28" s="8">
        <v>13</v>
      </c>
      <c r="E28" s="8">
        <v>25</v>
      </c>
      <c r="F28" s="12"/>
      <c r="G28" s="8">
        <v>8</v>
      </c>
      <c r="H28" s="8"/>
      <c r="I28" s="8"/>
      <c r="J28" s="8">
        <v>41</v>
      </c>
      <c r="K28" s="8">
        <v>9</v>
      </c>
      <c r="L28" s="12">
        <f>J28+K28</f>
        <v>50</v>
      </c>
      <c r="M28" s="9" t="str">
        <f t="shared" si="2"/>
        <v>E</v>
      </c>
    </row>
    <row r="29" spans="1:13" ht="15" customHeight="1" x14ac:dyDescent="0.25">
      <c r="A29" s="6">
        <v>23</v>
      </c>
      <c r="B29" s="10" t="s">
        <v>25</v>
      </c>
      <c r="C29" s="11" t="s">
        <v>68</v>
      </c>
      <c r="D29" s="8"/>
      <c r="E29" s="8"/>
      <c r="F29" s="12"/>
      <c r="G29" s="8"/>
      <c r="H29" s="8"/>
      <c r="I29" s="8"/>
      <c r="J29" s="8"/>
      <c r="K29" s="8"/>
      <c r="L29" s="12">
        <f>(E29+F29)</f>
        <v>0</v>
      </c>
      <c r="M29" s="9" t="str">
        <f t="shared" si="2"/>
        <v>F</v>
      </c>
    </row>
    <row r="30" spans="1:13" ht="15" customHeight="1" x14ac:dyDescent="0.25">
      <c r="A30" s="6">
        <v>24</v>
      </c>
      <c r="B30" s="10" t="s">
        <v>26</v>
      </c>
      <c r="C30" s="11" t="s">
        <v>69</v>
      </c>
      <c r="D30" s="8"/>
      <c r="E30" s="8">
        <v>14</v>
      </c>
      <c r="F30" s="12"/>
      <c r="G30" s="8"/>
      <c r="H30" s="8"/>
      <c r="I30" s="8"/>
      <c r="J30" s="8">
        <v>7</v>
      </c>
      <c r="K30" s="8"/>
      <c r="L30" s="12">
        <v>7</v>
      </c>
      <c r="M30" s="9" t="str">
        <f t="shared" si="2"/>
        <v>F</v>
      </c>
    </row>
    <row r="31" spans="1:13" ht="15" customHeight="1" x14ac:dyDescent="0.25">
      <c r="A31" s="6">
        <v>25</v>
      </c>
      <c r="B31" s="10" t="s">
        <v>27</v>
      </c>
      <c r="C31" s="11" t="s">
        <v>70</v>
      </c>
      <c r="D31" s="8"/>
      <c r="E31" s="8"/>
      <c r="F31" s="12"/>
      <c r="G31" s="8"/>
      <c r="H31" s="8"/>
      <c r="I31" s="8"/>
      <c r="J31" s="8"/>
      <c r="K31" s="8"/>
      <c r="L31" s="12">
        <f>(E31+F31)</f>
        <v>0</v>
      </c>
      <c r="M31" s="9" t="str">
        <f t="shared" si="2"/>
        <v>F</v>
      </c>
    </row>
    <row r="32" spans="1:13" ht="15" customHeight="1" x14ac:dyDescent="0.25">
      <c r="A32" s="11">
        <v>26</v>
      </c>
      <c r="B32" s="10" t="s">
        <v>96</v>
      </c>
      <c r="C32" s="11" t="s">
        <v>97</v>
      </c>
      <c r="D32" s="8"/>
      <c r="E32" s="8">
        <v>19</v>
      </c>
      <c r="F32" s="12"/>
      <c r="G32" s="8"/>
      <c r="H32" s="8"/>
      <c r="I32" s="8"/>
      <c r="J32" s="8"/>
      <c r="K32" s="8"/>
      <c r="L32" s="12">
        <f>(E32+F32)</f>
        <v>19</v>
      </c>
      <c r="M32" s="9" t="str">
        <f t="shared" ref="M32:M39" si="3">IF(L32&lt;50, "F", IF(L32&lt;60, "E", IF(L32&lt;70, "D", IF(L32&lt;80, "C", IF(L32&lt;90, "B", "A")))))</f>
        <v>F</v>
      </c>
    </row>
    <row r="33" spans="1:13" ht="15" customHeight="1" x14ac:dyDescent="0.25">
      <c r="A33" s="6">
        <v>27</v>
      </c>
      <c r="B33" s="10" t="s">
        <v>28</v>
      </c>
      <c r="C33" s="11" t="s">
        <v>71</v>
      </c>
      <c r="D33" s="8">
        <v>4</v>
      </c>
      <c r="E33" s="8">
        <v>20</v>
      </c>
      <c r="F33" s="12">
        <v>4</v>
      </c>
      <c r="G33" s="8">
        <v>17</v>
      </c>
      <c r="H33" s="8">
        <v>13</v>
      </c>
      <c r="I33" s="8"/>
      <c r="J33" s="8">
        <v>38.5</v>
      </c>
      <c r="K33" s="8"/>
      <c r="L33" s="12">
        <f>J33+G33</f>
        <v>55.5</v>
      </c>
      <c r="M33" s="9" t="str">
        <f t="shared" si="3"/>
        <v>E</v>
      </c>
    </row>
    <row r="34" spans="1:13" ht="15" customHeight="1" x14ac:dyDescent="0.25">
      <c r="A34" s="6">
        <v>28</v>
      </c>
      <c r="B34" s="10" t="s">
        <v>29</v>
      </c>
      <c r="C34" s="11" t="s">
        <v>72</v>
      </c>
      <c r="D34" s="8"/>
      <c r="E34" s="8">
        <v>3</v>
      </c>
      <c r="F34" s="12">
        <v>3</v>
      </c>
      <c r="G34" s="8"/>
      <c r="H34" s="8"/>
      <c r="I34" s="8"/>
      <c r="J34" s="8"/>
      <c r="K34" s="8"/>
      <c r="L34" s="12">
        <f>(E34+F34)</f>
        <v>6</v>
      </c>
      <c r="M34" s="9" t="str">
        <f t="shared" si="3"/>
        <v>F</v>
      </c>
    </row>
    <row r="35" spans="1:13" ht="15" customHeight="1" x14ac:dyDescent="0.25">
      <c r="A35" s="6">
        <v>29</v>
      </c>
      <c r="B35" s="10" t="s">
        <v>98</v>
      </c>
      <c r="C35" s="11" t="s">
        <v>87</v>
      </c>
      <c r="D35" s="8"/>
      <c r="E35" s="8"/>
      <c r="F35" s="12"/>
      <c r="G35" s="8"/>
      <c r="H35" s="8"/>
      <c r="I35" s="8"/>
      <c r="J35" s="8">
        <v>0</v>
      </c>
      <c r="K35" s="8">
        <v>0</v>
      </c>
      <c r="L35" s="12">
        <f>(E35+F35)</f>
        <v>0</v>
      </c>
      <c r="M35" s="9" t="str">
        <f t="shared" si="3"/>
        <v>F</v>
      </c>
    </row>
    <row r="36" spans="1:13" ht="15" customHeight="1" x14ac:dyDescent="0.25">
      <c r="A36" s="11">
        <v>30</v>
      </c>
      <c r="B36" s="10" t="s">
        <v>30</v>
      </c>
      <c r="C36" s="11" t="s">
        <v>73</v>
      </c>
      <c r="D36" s="8">
        <v>0</v>
      </c>
      <c r="E36" s="8">
        <v>0</v>
      </c>
      <c r="F36" s="12">
        <v>3</v>
      </c>
      <c r="G36" s="8">
        <v>10</v>
      </c>
      <c r="H36" s="8">
        <v>1</v>
      </c>
      <c r="I36" s="8">
        <v>6.5</v>
      </c>
      <c r="J36" s="8">
        <v>7</v>
      </c>
      <c r="K36" s="8">
        <v>4</v>
      </c>
      <c r="L36" s="12">
        <v>11</v>
      </c>
      <c r="M36" s="9" t="str">
        <f t="shared" si="3"/>
        <v>F</v>
      </c>
    </row>
    <row r="37" spans="1:13" ht="15" customHeight="1" x14ac:dyDescent="0.25">
      <c r="A37" s="6">
        <v>31</v>
      </c>
      <c r="B37" s="10" t="s">
        <v>31</v>
      </c>
      <c r="C37" s="11" t="s">
        <v>74</v>
      </c>
      <c r="D37" s="8">
        <v>0</v>
      </c>
      <c r="E37" s="8"/>
      <c r="F37" s="12">
        <v>16.5</v>
      </c>
      <c r="G37" s="8"/>
      <c r="H37" s="8"/>
      <c r="I37" s="8"/>
      <c r="J37" s="8"/>
      <c r="K37" s="8"/>
      <c r="L37" s="12">
        <f>(D37+F37)</f>
        <v>16.5</v>
      </c>
      <c r="M37" s="9" t="str">
        <f t="shared" si="3"/>
        <v>F</v>
      </c>
    </row>
    <row r="38" spans="1:13" ht="15" customHeight="1" x14ac:dyDescent="0.25">
      <c r="A38" s="6">
        <v>32</v>
      </c>
      <c r="B38" s="10" t="s">
        <v>32</v>
      </c>
      <c r="C38" s="11" t="s">
        <v>75</v>
      </c>
      <c r="D38" s="8">
        <v>5</v>
      </c>
      <c r="E38" s="8">
        <v>2</v>
      </c>
      <c r="F38" s="12"/>
      <c r="G38" s="8"/>
      <c r="H38" s="8"/>
      <c r="I38" s="8"/>
      <c r="J38" s="8">
        <v>7</v>
      </c>
      <c r="K38" s="8">
        <v>4.5</v>
      </c>
      <c r="L38" s="12">
        <v>11.5</v>
      </c>
      <c r="M38" s="9" t="str">
        <f t="shared" si="3"/>
        <v>F</v>
      </c>
    </row>
    <row r="39" spans="1:13" ht="15" customHeight="1" x14ac:dyDescent="0.25">
      <c r="A39" s="6">
        <v>33</v>
      </c>
      <c r="B39" s="10" t="s">
        <v>33</v>
      </c>
      <c r="C39" s="11" t="s">
        <v>76</v>
      </c>
      <c r="D39" s="8">
        <v>20</v>
      </c>
      <c r="E39" s="8">
        <v>7</v>
      </c>
      <c r="F39" s="12"/>
      <c r="G39" s="8"/>
      <c r="H39" s="8"/>
      <c r="I39" s="8"/>
      <c r="J39" s="8"/>
      <c r="K39" s="8"/>
      <c r="L39" s="12">
        <f>(E39+F39)</f>
        <v>7</v>
      </c>
      <c r="M39" s="9" t="str">
        <f t="shared" si="3"/>
        <v>F</v>
      </c>
    </row>
    <row r="40" spans="1:13" ht="15" customHeight="1" x14ac:dyDescent="0.25">
      <c r="A40" s="11">
        <v>34</v>
      </c>
      <c r="B40" s="10" t="s">
        <v>99</v>
      </c>
      <c r="C40" s="11" t="s">
        <v>100</v>
      </c>
      <c r="D40" s="8"/>
      <c r="E40" s="8"/>
      <c r="F40" s="12"/>
      <c r="G40" s="8"/>
      <c r="H40" s="8"/>
      <c r="I40" s="8"/>
      <c r="J40" s="8"/>
      <c r="K40" s="8"/>
      <c r="L40" s="12">
        <v>0</v>
      </c>
      <c r="M40" s="9" t="s">
        <v>105</v>
      </c>
    </row>
    <row r="41" spans="1:13" ht="15" customHeight="1" x14ac:dyDescent="0.25">
      <c r="A41" s="6">
        <v>35</v>
      </c>
      <c r="B41" s="10" t="s">
        <v>34</v>
      </c>
      <c r="C41" s="11" t="s">
        <v>77</v>
      </c>
      <c r="D41" s="8"/>
      <c r="E41" s="8">
        <v>5</v>
      </c>
      <c r="F41" s="12"/>
      <c r="G41" s="8"/>
      <c r="H41" s="8">
        <v>0</v>
      </c>
      <c r="I41" s="8"/>
      <c r="J41" s="8">
        <v>24</v>
      </c>
      <c r="K41" s="8">
        <v>3</v>
      </c>
      <c r="L41" s="12">
        <v>27</v>
      </c>
      <c r="M41" s="9" t="str">
        <f t="shared" ref="M41:M46" si="4">IF(L41&lt;50, "F", IF(L41&lt;60, "E", IF(L41&lt;70, "D", IF(L41&lt;80, "C", IF(L41&lt;90, "B", "A")))))</f>
        <v>F</v>
      </c>
    </row>
    <row r="42" spans="1:13" ht="15" customHeight="1" x14ac:dyDescent="0.25">
      <c r="A42" s="6">
        <v>36</v>
      </c>
      <c r="B42" s="10" t="s">
        <v>35</v>
      </c>
      <c r="C42" s="11" t="s">
        <v>90</v>
      </c>
      <c r="D42" s="8"/>
      <c r="E42" s="8"/>
      <c r="F42" s="12"/>
      <c r="G42" s="8"/>
      <c r="H42" s="8"/>
      <c r="I42" s="8"/>
      <c r="J42" s="8"/>
      <c r="K42" s="8"/>
      <c r="L42" s="12">
        <v>0</v>
      </c>
      <c r="M42" s="9" t="str">
        <f t="shared" si="4"/>
        <v>F</v>
      </c>
    </row>
    <row r="43" spans="1:13" ht="15" customHeight="1" x14ac:dyDescent="0.25">
      <c r="A43" s="6">
        <v>37</v>
      </c>
      <c r="B43" s="10" t="s">
        <v>36</v>
      </c>
      <c r="C43" s="11" t="s">
        <v>91</v>
      </c>
      <c r="D43" s="8"/>
      <c r="E43" s="8"/>
      <c r="F43" s="12"/>
      <c r="G43" s="8"/>
      <c r="H43" s="8"/>
      <c r="I43" s="8"/>
      <c r="J43" s="8"/>
      <c r="K43" s="8"/>
      <c r="L43" s="12">
        <v>0</v>
      </c>
      <c r="M43" s="9" t="str">
        <f t="shared" si="4"/>
        <v>F</v>
      </c>
    </row>
    <row r="44" spans="1:13" ht="15" customHeight="1" x14ac:dyDescent="0.25">
      <c r="A44" s="11">
        <v>38</v>
      </c>
      <c r="B44" s="10" t="s">
        <v>94</v>
      </c>
      <c r="C44" s="11" t="s">
        <v>78</v>
      </c>
      <c r="D44" s="8"/>
      <c r="E44" s="8"/>
      <c r="F44" s="12"/>
      <c r="G44" s="8"/>
      <c r="H44" s="8">
        <v>0</v>
      </c>
      <c r="I44" s="8"/>
      <c r="J44" s="8"/>
      <c r="K44" s="8"/>
      <c r="L44" s="12">
        <f t="shared" ref="L44" si="5">(E44+F44)</f>
        <v>0</v>
      </c>
      <c r="M44" s="9" t="str">
        <f t="shared" si="4"/>
        <v>F</v>
      </c>
    </row>
    <row r="45" spans="1:13" ht="15" customHeight="1" x14ac:dyDescent="0.25">
      <c r="A45" s="6">
        <v>39</v>
      </c>
      <c r="B45" s="10" t="s">
        <v>37</v>
      </c>
      <c r="C45" s="11" t="s">
        <v>79</v>
      </c>
      <c r="D45" s="8">
        <v>0</v>
      </c>
      <c r="E45" s="8"/>
      <c r="F45" s="12"/>
      <c r="G45" s="8"/>
      <c r="H45" s="8"/>
      <c r="I45" s="8"/>
      <c r="J45" s="8"/>
      <c r="K45" s="8"/>
      <c r="L45" s="12">
        <f t="shared" ref="L45:L46" si="6">(E45+F45)</f>
        <v>0</v>
      </c>
      <c r="M45" s="9" t="str">
        <f t="shared" si="4"/>
        <v>F</v>
      </c>
    </row>
    <row r="46" spans="1:13" ht="15" customHeight="1" x14ac:dyDescent="0.25">
      <c r="A46" s="6">
        <v>40</v>
      </c>
      <c r="B46" s="10" t="s">
        <v>38</v>
      </c>
      <c r="C46" s="11" t="s">
        <v>80</v>
      </c>
      <c r="D46" s="8"/>
      <c r="E46" s="8"/>
      <c r="F46" s="12"/>
      <c r="G46" s="8"/>
      <c r="H46" s="8"/>
      <c r="I46" s="8"/>
      <c r="J46" s="8"/>
      <c r="K46" s="8"/>
      <c r="L46" s="12">
        <f t="shared" si="6"/>
        <v>0</v>
      </c>
      <c r="M46" s="9" t="str">
        <f t="shared" si="4"/>
        <v>F</v>
      </c>
    </row>
    <row r="47" spans="1:13" ht="15" customHeight="1" x14ac:dyDescent="0.25">
      <c r="A47" s="6">
        <v>41</v>
      </c>
      <c r="B47" s="10" t="s">
        <v>39</v>
      </c>
      <c r="C47" s="11" t="s">
        <v>88</v>
      </c>
      <c r="D47" s="8"/>
      <c r="E47" s="8"/>
      <c r="F47" s="12"/>
      <c r="G47" s="8"/>
      <c r="H47" s="8"/>
      <c r="I47" s="8"/>
      <c r="J47" s="8"/>
      <c r="K47" s="8"/>
      <c r="L47" s="12">
        <f>(E47+F47)</f>
        <v>0</v>
      </c>
      <c r="M47" s="9" t="str">
        <f t="shared" ref="M47:M50" si="7">IF(L47&lt;50, "F", IF(L47&lt;60, "E", IF(L47&lt;70, "D", IF(L47&lt;80, "C", IF(L47&lt;90, "B", "A")))))</f>
        <v>F</v>
      </c>
    </row>
    <row r="48" spans="1:13" ht="15" customHeight="1" x14ac:dyDescent="0.25">
      <c r="A48" s="11">
        <v>42</v>
      </c>
      <c r="B48" s="10" t="s">
        <v>40</v>
      </c>
      <c r="C48" s="11" t="s">
        <v>41</v>
      </c>
      <c r="D48" s="8"/>
      <c r="E48" s="8">
        <v>18</v>
      </c>
      <c r="F48" s="12">
        <v>15</v>
      </c>
      <c r="G48" s="8">
        <v>24.5</v>
      </c>
      <c r="H48" s="8"/>
      <c r="I48" s="8"/>
      <c r="J48" s="8">
        <v>33</v>
      </c>
      <c r="K48" s="8"/>
      <c r="L48" s="12">
        <f>J48+G48</f>
        <v>57.5</v>
      </c>
      <c r="M48" s="9" t="str">
        <f t="shared" si="7"/>
        <v>E</v>
      </c>
    </row>
    <row r="49" spans="1:13" ht="15" customHeight="1" x14ac:dyDescent="0.25">
      <c r="A49" s="6">
        <v>43</v>
      </c>
      <c r="B49" s="10" t="s">
        <v>42</v>
      </c>
      <c r="C49" s="11" t="s">
        <v>81</v>
      </c>
      <c r="D49" s="8"/>
      <c r="E49" s="8"/>
      <c r="F49" s="12"/>
      <c r="G49" s="8"/>
      <c r="H49" s="8"/>
      <c r="I49" s="8"/>
      <c r="J49" s="8"/>
      <c r="K49" s="8"/>
      <c r="L49" s="12">
        <f>(E49+F49)</f>
        <v>0</v>
      </c>
      <c r="M49" s="9" t="str">
        <f t="shared" si="7"/>
        <v>F</v>
      </c>
    </row>
    <row r="50" spans="1:13" ht="15" customHeight="1" x14ac:dyDescent="0.25">
      <c r="A50" s="6">
        <v>44</v>
      </c>
      <c r="B50" s="10" t="s">
        <v>46</v>
      </c>
      <c r="C50" s="11" t="s">
        <v>82</v>
      </c>
      <c r="D50" s="8"/>
      <c r="E50" s="8"/>
      <c r="F50" s="12"/>
      <c r="G50" s="8"/>
      <c r="H50" s="8"/>
      <c r="I50" s="8"/>
      <c r="J50" s="8"/>
      <c r="K50" s="8"/>
      <c r="L50" s="12">
        <f>(E50+F50)</f>
        <v>0</v>
      </c>
      <c r="M50" s="9" t="str">
        <f t="shared" si="7"/>
        <v>F</v>
      </c>
    </row>
  </sheetData>
  <sortState ref="A7:I166">
    <sortCondition ref="A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2018-09-15T11:16:04Z</dcterms:modified>
</cp:coreProperties>
</file>