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" i="1" l="1"/>
  <c r="L27" i="1" l="1"/>
  <c r="L18" i="1"/>
  <c r="L37" i="1"/>
  <c r="L29" i="1"/>
  <c r="L23" i="1"/>
  <c r="L40" i="1"/>
  <c r="L22" i="1"/>
  <c r="L13" i="1"/>
  <c r="L38" i="1"/>
  <c r="L24" i="1"/>
  <c r="L8" i="1"/>
  <c r="L33" i="1"/>
  <c r="L10" i="1"/>
  <c r="L16" i="1"/>
  <c r="L21" i="1"/>
  <c r="L28" i="1"/>
  <c r="L15" i="1"/>
  <c r="L39" i="1" l="1"/>
  <c r="L35" i="1"/>
  <c r="L32" i="1"/>
  <c r="L31" i="1"/>
  <c r="L20" i="1"/>
  <c r="L17" i="1"/>
  <c r="L14" i="1"/>
  <c r="M7" i="1" l="1"/>
  <c r="M8" i="1"/>
  <c r="M33" i="1"/>
  <c r="M28" i="1"/>
  <c r="M22" i="1"/>
  <c r="M20" i="1"/>
  <c r="M35" i="1"/>
  <c r="M37" i="1"/>
  <c r="M21" i="1"/>
  <c r="M29" i="1"/>
  <c r="M38" i="1"/>
  <c r="L36" i="1"/>
  <c r="M36" i="1" s="1"/>
  <c r="M32" i="1"/>
  <c r="M31" i="1"/>
  <c r="L30" i="1"/>
  <c r="M30" i="1" s="1"/>
  <c r="M27" i="1"/>
  <c r="L26" i="1"/>
  <c r="M26" i="1" s="1"/>
  <c r="M24" i="1"/>
  <c r="M16" i="1"/>
  <c r="M15" i="1"/>
  <c r="M14" i="1"/>
  <c r="M13" i="1"/>
  <c r="L11" i="1"/>
  <c r="M11" i="1" s="1"/>
  <c r="M10" i="1"/>
  <c r="L9" i="1"/>
  <c r="M9" i="1" s="1"/>
</calcChain>
</file>

<file path=xl/sharedStrings.xml><?xml version="1.0" encoding="utf-8"?>
<sst xmlns="http://schemas.openxmlformats.org/spreadsheetml/2006/main" count="92" uniqueCount="85">
  <si>
    <t>Broj indeksa</t>
  </si>
  <si>
    <t>Prezime i ime</t>
  </si>
  <si>
    <t>102/2017</t>
  </si>
  <si>
    <t>Mujović Vasilije</t>
  </si>
  <si>
    <t>4/2016</t>
  </si>
  <si>
    <t>Vlahović Jelena</t>
  </si>
  <si>
    <t>12/2016</t>
  </si>
  <si>
    <t>Veljić Anđela</t>
  </si>
  <si>
    <t>27/2016</t>
  </si>
  <si>
    <t>Popović Nikolina</t>
  </si>
  <si>
    <t>46/2016</t>
  </si>
  <si>
    <t>Ledinić Emir</t>
  </si>
  <si>
    <t>54/2016</t>
  </si>
  <si>
    <t>Bulatović Sonja</t>
  </si>
  <si>
    <t>59/2016</t>
  </si>
  <si>
    <t>Topalović Ana</t>
  </si>
  <si>
    <t>60/2016</t>
  </si>
  <si>
    <t>Mugoša Milica</t>
  </si>
  <si>
    <t>61/2016</t>
  </si>
  <si>
    <t>Vuksanović Marija</t>
  </si>
  <si>
    <t>89/2016</t>
  </si>
  <si>
    <t>Gluščević Aleksandra</t>
  </si>
  <si>
    <t>101/2016</t>
  </si>
  <si>
    <t>Stamatović Milica</t>
  </si>
  <si>
    <t>105/2016</t>
  </si>
  <si>
    <t>Nikčević Marija</t>
  </si>
  <si>
    <t>4/2015</t>
  </si>
  <si>
    <t>Maraš Aleksandra</t>
  </si>
  <si>
    <t>47/2015</t>
  </si>
  <si>
    <t>Nikolić Milena</t>
  </si>
  <si>
    <t>60/2015</t>
  </si>
  <si>
    <t>Marić Nataša</t>
  </si>
  <si>
    <t>69/2015</t>
  </si>
  <si>
    <t>Jovanović Vasilije</t>
  </si>
  <si>
    <t>78/2015</t>
  </si>
  <si>
    <t>42/2014</t>
  </si>
  <si>
    <t>Mitrović Nikola</t>
  </si>
  <si>
    <t>175/2014</t>
  </si>
  <si>
    <t>Ivanović Vladimir</t>
  </si>
  <si>
    <t>193/2014</t>
  </si>
  <si>
    <t>Selmanović Eman</t>
  </si>
  <si>
    <t>2/2013</t>
  </si>
  <si>
    <t>Tomčić Saša</t>
  </si>
  <si>
    <t>6/2013</t>
  </si>
  <si>
    <t>Čurović Marija</t>
  </si>
  <si>
    <t>63/2013</t>
  </si>
  <si>
    <t>Boljević Nikola</t>
  </si>
  <si>
    <t>170/2013</t>
  </si>
  <si>
    <t>Rovčanin Anđela</t>
  </si>
  <si>
    <t>64/2012</t>
  </si>
  <si>
    <t>Mujović Petar</t>
  </si>
  <si>
    <t>138/2010</t>
  </si>
  <si>
    <t>Novaković Marko</t>
  </si>
  <si>
    <t>274/2009</t>
  </si>
  <si>
    <t>Gardašević Jelena</t>
  </si>
  <si>
    <t>115/2008</t>
  </si>
  <si>
    <t>Raičević Miodrag</t>
  </si>
  <si>
    <t>122/2006</t>
  </si>
  <si>
    <t>Rakočević Bojana</t>
  </si>
  <si>
    <t>Primijenjene studije menadžmenta</t>
  </si>
  <si>
    <t xml:space="preserve">Biznis analiza </t>
  </si>
  <si>
    <t>ECTS 6</t>
  </si>
  <si>
    <t>Kolokvijum</t>
  </si>
  <si>
    <t>Popravni kolokvijum</t>
  </si>
  <si>
    <t xml:space="preserve">Završni </t>
  </si>
  <si>
    <t>Popravni završni</t>
  </si>
  <si>
    <t>UKUPNO</t>
  </si>
  <si>
    <t>OCJENA</t>
  </si>
  <si>
    <t>116/2014</t>
  </si>
  <si>
    <t>Krstović Marina</t>
  </si>
  <si>
    <t>30/2013</t>
  </si>
  <si>
    <t>Kovačević Novak</t>
  </si>
  <si>
    <t>81/2014</t>
  </si>
  <si>
    <t>Zoronjić Minela</t>
  </si>
  <si>
    <t>F</t>
  </si>
  <si>
    <t>97/2016</t>
  </si>
  <si>
    <t>Pavićević Danijela</t>
  </si>
  <si>
    <t>Popović Jelena</t>
  </si>
  <si>
    <t>140/2013</t>
  </si>
  <si>
    <t>SEPTEMBARSKI ROK</t>
  </si>
  <si>
    <t>Završni</t>
  </si>
  <si>
    <t>R.b.</t>
  </si>
  <si>
    <t>Leković Ivana</t>
  </si>
  <si>
    <t>Prvi rok</t>
  </si>
  <si>
    <t>Drugi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</si>
</sst>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2" borderId="0" xfId="0" applyFill="1"/>
    <xf numFmtId="0" fontId="2" fillId="2" borderId="0" xfId="0" applyFont="1" applyFill="1"/>
    <xf numFmtId="0" fontId="2" fillId="5" borderId="2" xfId="0" applyFont="1" applyFill="1" applyBorder="1"/>
    <xf numFmtId="0" fontId="3" fillId="5" borderId="4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4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7" zoomScaleNormal="100" workbookViewId="0">
      <selection activeCell="L33" sqref="L33"/>
    </sheetView>
  </sheetViews>
  <sheetFormatPr defaultRowHeight="15" x14ac:dyDescent="0.25"/>
  <cols>
    <col min="1" max="1" width="5.28515625" style="1" customWidth="1"/>
    <col min="2" max="2" width="11.28515625" style="1" customWidth="1"/>
    <col min="3" max="3" width="23.5703125" style="1" customWidth="1"/>
    <col min="4" max="4" width="15.28515625" style="1" customWidth="1"/>
    <col min="5" max="5" width="15.5703125" style="1" customWidth="1"/>
    <col min="6" max="6" width="11.42578125" style="1" customWidth="1"/>
    <col min="7" max="7" width="13.5703125" style="1" customWidth="1"/>
    <col min="8" max="8" width="15" style="1" customWidth="1"/>
    <col min="9" max="9" width="10.5703125" style="1" customWidth="1"/>
    <col min="10" max="10" width="15.42578125" style="1" customWidth="1"/>
    <col min="11" max="11" width="10.5703125" style="1" customWidth="1"/>
    <col min="12" max="12" width="13.42578125" style="1" customWidth="1"/>
    <col min="13" max="13" width="13.140625" style="1" customWidth="1"/>
    <col min="14" max="16384" width="9.140625" style="1"/>
  </cols>
  <sheetData>
    <row r="1" spans="1:13" x14ac:dyDescent="0.25">
      <c r="A1" s="11" t="s">
        <v>59</v>
      </c>
      <c r="B1" s="11"/>
      <c r="C1" s="11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1" t="s">
        <v>60</v>
      </c>
      <c r="B2" s="11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25">
      <c r="A3" s="11" t="s">
        <v>61</v>
      </c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5">
      <c r="A4" s="12"/>
      <c r="B4" s="12"/>
      <c r="C4" s="12"/>
      <c r="D4" s="12"/>
      <c r="E4" s="12"/>
      <c r="F4" s="12"/>
      <c r="G4" s="12"/>
      <c r="H4" s="2"/>
      <c r="I4" s="3" t="s">
        <v>79</v>
      </c>
      <c r="J4" s="3"/>
      <c r="K4" s="4"/>
      <c r="L4" s="12"/>
      <c r="M4" s="12"/>
    </row>
    <row r="5" spans="1:13" x14ac:dyDescent="0.25">
      <c r="A5" s="12"/>
      <c r="B5" s="12"/>
      <c r="C5" s="12"/>
      <c r="D5" s="12"/>
      <c r="E5" s="12"/>
      <c r="F5" s="12"/>
      <c r="G5" s="12"/>
      <c r="H5" s="8" t="s">
        <v>83</v>
      </c>
      <c r="I5" s="10"/>
      <c r="J5" s="9" t="s">
        <v>84</v>
      </c>
      <c r="K5" s="4"/>
      <c r="L5" s="12"/>
      <c r="M5" s="12"/>
    </row>
    <row r="6" spans="1:13" s="6" customFormat="1" ht="28.5" x14ac:dyDescent="0.25">
      <c r="A6" s="5" t="s">
        <v>81</v>
      </c>
      <c r="B6" s="5" t="s">
        <v>0</v>
      </c>
      <c r="C6" s="5" t="s">
        <v>1</v>
      </c>
      <c r="D6" s="5" t="s">
        <v>62</v>
      </c>
      <c r="E6" s="5" t="s">
        <v>63</v>
      </c>
      <c r="F6" s="5" t="s">
        <v>64</v>
      </c>
      <c r="G6" s="5" t="s">
        <v>65</v>
      </c>
      <c r="H6" s="5" t="s">
        <v>62</v>
      </c>
      <c r="I6" s="5" t="s">
        <v>80</v>
      </c>
      <c r="J6" s="5" t="s">
        <v>62</v>
      </c>
      <c r="K6" s="5" t="s">
        <v>80</v>
      </c>
      <c r="L6" s="5" t="s">
        <v>66</v>
      </c>
      <c r="M6" s="5" t="s">
        <v>67</v>
      </c>
    </row>
    <row r="7" spans="1:13" x14ac:dyDescent="0.25">
      <c r="A7" s="7">
        <v>1</v>
      </c>
      <c r="B7" s="7" t="s">
        <v>2</v>
      </c>
      <c r="C7" s="7" t="s">
        <v>3</v>
      </c>
      <c r="D7" s="7"/>
      <c r="E7" s="7">
        <v>12</v>
      </c>
      <c r="F7" s="7">
        <v>7</v>
      </c>
      <c r="G7" s="7">
        <v>5.5</v>
      </c>
      <c r="H7" s="7"/>
      <c r="I7" s="7"/>
      <c r="J7" s="7">
        <v>20</v>
      </c>
      <c r="K7" s="7">
        <v>15</v>
      </c>
      <c r="L7" s="13">
        <f>J7+K7</f>
        <v>35</v>
      </c>
      <c r="M7" s="7" t="str">
        <f>IF(L7&lt;50,"F",IF(L7&lt;60,"E", IF(L7&lt;70,"D",IF(L7&lt;80,"C",IF(L7&lt;90,"B","A")))))</f>
        <v>F</v>
      </c>
    </row>
    <row r="8" spans="1:13" x14ac:dyDescent="0.25">
      <c r="A8" s="7">
        <v>2</v>
      </c>
      <c r="B8" s="7" t="s">
        <v>4</v>
      </c>
      <c r="C8" s="7" t="s">
        <v>5</v>
      </c>
      <c r="D8" s="7"/>
      <c r="E8" s="7">
        <v>20</v>
      </c>
      <c r="F8" s="7">
        <v>4</v>
      </c>
      <c r="G8" s="7">
        <v>10.5</v>
      </c>
      <c r="H8" s="7"/>
      <c r="I8" s="7"/>
      <c r="J8" s="7">
        <v>0</v>
      </c>
      <c r="K8" s="7"/>
      <c r="L8" s="7">
        <f>J8+G8</f>
        <v>10.5</v>
      </c>
      <c r="M8" s="7" t="str">
        <f>IF(L8&lt;50,"F",IF(L8&lt;60,"E", IF(L8&lt;70,"D",IF(L8&lt;80,"C",IF(L8&lt;90,"B","A")))))</f>
        <v>F</v>
      </c>
    </row>
    <row r="9" spans="1:13" x14ac:dyDescent="0.25">
      <c r="A9" s="7">
        <v>3</v>
      </c>
      <c r="B9" s="7" t="s">
        <v>6</v>
      </c>
      <c r="C9" s="7" t="s">
        <v>7</v>
      </c>
      <c r="D9" s="7">
        <v>10</v>
      </c>
      <c r="E9" s="7"/>
      <c r="F9" s="7"/>
      <c r="G9" s="7"/>
      <c r="H9" s="7"/>
      <c r="I9" s="7"/>
      <c r="J9" s="7"/>
      <c r="K9" s="7"/>
      <c r="L9" s="7">
        <f>D9+G9</f>
        <v>10</v>
      </c>
      <c r="M9" s="7" t="str">
        <f>IF(L9&lt;50,"F",IF(L9&lt;60,"E", IF(L9&lt;70,"D",IF(L9&lt;80,"C",IF(L9&lt;90,"B","A")))))</f>
        <v>F</v>
      </c>
    </row>
    <row r="10" spans="1:13" x14ac:dyDescent="0.25">
      <c r="A10" s="7">
        <v>4</v>
      </c>
      <c r="B10" s="7" t="s">
        <v>8</v>
      </c>
      <c r="C10" s="7" t="s">
        <v>9</v>
      </c>
      <c r="D10" s="7"/>
      <c r="E10" s="7">
        <v>22.5</v>
      </c>
      <c r="F10" s="7"/>
      <c r="G10" s="7"/>
      <c r="H10" s="7"/>
      <c r="I10" s="7"/>
      <c r="J10" s="7">
        <v>30</v>
      </c>
      <c r="K10" s="7">
        <v>10</v>
      </c>
      <c r="L10" s="13">
        <f>K10+J10</f>
        <v>40</v>
      </c>
      <c r="M10" s="7" t="str">
        <f>IF(L10&lt;50,"F",IF(L10&lt;60,"E", IF(L10&lt;70,"D",IF(L10&lt;80,"C",IF(L10&lt;90,"B","A")))))</f>
        <v>F</v>
      </c>
    </row>
    <row r="11" spans="1:13" x14ac:dyDescent="0.25">
      <c r="A11" s="7">
        <v>5</v>
      </c>
      <c r="B11" s="7" t="s">
        <v>10</v>
      </c>
      <c r="C11" s="7" t="s">
        <v>11</v>
      </c>
      <c r="D11" s="7"/>
      <c r="E11" s="7">
        <v>4</v>
      </c>
      <c r="F11" s="7"/>
      <c r="G11" s="7"/>
      <c r="H11" s="7"/>
      <c r="I11" s="7"/>
      <c r="J11" s="7"/>
      <c r="K11" s="7"/>
      <c r="L11" s="7">
        <f>E11+G11</f>
        <v>4</v>
      </c>
      <c r="M11" s="7" t="str">
        <f>IF(L11&lt;50,"F",IF(L11&lt;60,"E", IF(L11&lt;70,"D",IF(L11&lt;80,"C",IF(L11&lt;90,"B","A")))))</f>
        <v>F</v>
      </c>
    </row>
    <row r="12" spans="1:13" x14ac:dyDescent="0.25">
      <c r="A12" s="7">
        <v>6</v>
      </c>
      <c r="B12" s="7" t="s">
        <v>12</v>
      </c>
      <c r="C12" s="7" t="s">
        <v>13</v>
      </c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x14ac:dyDescent="0.25">
      <c r="A13" s="7">
        <v>7</v>
      </c>
      <c r="B13" s="7" t="s">
        <v>14</v>
      </c>
      <c r="C13" s="7" t="s">
        <v>15</v>
      </c>
      <c r="D13" s="7">
        <v>7</v>
      </c>
      <c r="E13" s="7">
        <v>19.5</v>
      </c>
      <c r="F13" s="7">
        <v>7</v>
      </c>
      <c r="G13" s="7"/>
      <c r="H13" s="7"/>
      <c r="I13" s="7"/>
      <c r="J13" s="7">
        <v>32</v>
      </c>
      <c r="K13" s="7">
        <v>22.5</v>
      </c>
      <c r="L13" s="7">
        <f>J13+K13</f>
        <v>54.5</v>
      </c>
      <c r="M13" s="7" t="str">
        <f>IF(L13&lt;50,"F",IF(L13&lt;60,"E", IF(L13&lt;70,"D",IF(L13&lt;80,"C",IF(L13&lt;90,"B","A")))))</f>
        <v>E</v>
      </c>
    </row>
    <row r="14" spans="1:13" x14ac:dyDescent="0.25">
      <c r="A14" s="7">
        <v>8</v>
      </c>
      <c r="B14" s="7" t="s">
        <v>16</v>
      </c>
      <c r="C14" s="7" t="s">
        <v>17</v>
      </c>
      <c r="D14" s="7"/>
      <c r="E14" s="7"/>
      <c r="F14" s="7"/>
      <c r="G14" s="7"/>
      <c r="H14" s="7">
        <v>38</v>
      </c>
      <c r="I14" s="7">
        <v>12</v>
      </c>
      <c r="J14" s="7"/>
      <c r="K14" s="7"/>
      <c r="L14" s="7">
        <f>H14+I14</f>
        <v>50</v>
      </c>
      <c r="M14" s="7" t="str">
        <f>IF(L14&lt;50,"F",IF(L14&lt;60,"E", IF(L14&lt;70,"D",IF(L14&lt;80,"C",IF(L14&lt;90,"B","A")))))</f>
        <v>E</v>
      </c>
    </row>
    <row r="15" spans="1:13" x14ac:dyDescent="0.25">
      <c r="A15" s="7">
        <v>9</v>
      </c>
      <c r="B15" s="7" t="s">
        <v>18</v>
      </c>
      <c r="C15" s="7" t="s">
        <v>19</v>
      </c>
      <c r="D15" s="7"/>
      <c r="E15" s="7"/>
      <c r="F15" s="7"/>
      <c r="G15" s="7"/>
      <c r="H15" s="7">
        <v>18</v>
      </c>
      <c r="I15" s="7">
        <v>20.5</v>
      </c>
      <c r="J15" s="7">
        <v>40</v>
      </c>
      <c r="K15" s="7">
        <v>30</v>
      </c>
      <c r="L15" s="7">
        <f>J15+K15</f>
        <v>70</v>
      </c>
      <c r="M15" s="7" t="str">
        <f>IF(L15&lt;50,"F",IF(L15&lt;60,"E", IF(L15&lt;70,"D",IF(L15&lt;80,"C",IF(L15&lt;90,"B","A")))))</f>
        <v>C</v>
      </c>
    </row>
    <row r="16" spans="1:13" x14ac:dyDescent="0.25">
      <c r="A16" s="7">
        <v>10</v>
      </c>
      <c r="B16" s="7" t="s">
        <v>20</v>
      </c>
      <c r="C16" s="7" t="s">
        <v>21</v>
      </c>
      <c r="D16" s="7"/>
      <c r="E16" s="7">
        <v>3</v>
      </c>
      <c r="F16" s="7"/>
      <c r="G16" s="7"/>
      <c r="H16" s="7"/>
      <c r="I16" s="7"/>
      <c r="J16" s="7">
        <v>13.5</v>
      </c>
      <c r="K16" s="7">
        <v>10.5</v>
      </c>
      <c r="L16" s="7">
        <f>J16+K16</f>
        <v>24</v>
      </c>
      <c r="M16" s="7" t="str">
        <f>IF(L16&lt;50,"F",IF(L16&lt;60,"E", IF(L16&lt;70,"D",IF(L16&lt;80,"C",IF(L16&lt;90,"B","A")))))</f>
        <v>F</v>
      </c>
    </row>
    <row r="17" spans="1:13" x14ac:dyDescent="0.25">
      <c r="A17" s="7">
        <v>11</v>
      </c>
      <c r="B17" s="7" t="s">
        <v>75</v>
      </c>
      <c r="C17" s="7" t="s">
        <v>76</v>
      </c>
      <c r="D17" s="7"/>
      <c r="E17" s="7"/>
      <c r="F17" s="7"/>
      <c r="G17" s="7"/>
      <c r="H17" s="7">
        <v>3</v>
      </c>
      <c r="I17" s="7">
        <v>4</v>
      </c>
      <c r="J17" s="7"/>
      <c r="K17" s="7"/>
      <c r="L17" s="7">
        <f>H17+I17</f>
        <v>7</v>
      </c>
      <c r="M17" s="7" t="s">
        <v>74</v>
      </c>
    </row>
    <row r="18" spans="1:13" x14ac:dyDescent="0.25">
      <c r="A18" s="7">
        <v>12</v>
      </c>
      <c r="B18" s="7" t="s">
        <v>22</v>
      </c>
      <c r="C18" s="7" t="s">
        <v>23</v>
      </c>
      <c r="D18" s="7"/>
      <c r="E18" s="7"/>
      <c r="F18" s="7"/>
      <c r="G18" s="7"/>
      <c r="H18" s="7">
        <v>9.5</v>
      </c>
      <c r="I18" s="7">
        <v>23</v>
      </c>
      <c r="J18" s="7">
        <v>11</v>
      </c>
      <c r="K18" s="7"/>
      <c r="L18" s="13">
        <f>J18+I18</f>
        <v>34</v>
      </c>
      <c r="M18" s="7" t="s">
        <v>74</v>
      </c>
    </row>
    <row r="19" spans="1:13" x14ac:dyDescent="0.25">
      <c r="A19" s="7">
        <v>13</v>
      </c>
      <c r="B19" s="7" t="s">
        <v>24</v>
      </c>
      <c r="C19" s="7" t="s">
        <v>25</v>
      </c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7">
        <v>14</v>
      </c>
      <c r="B20" s="7" t="s">
        <v>26</v>
      </c>
      <c r="C20" s="7" t="s">
        <v>27</v>
      </c>
      <c r="D20" s="7"/>
      <c r="E20" s="7">
        <v>32</v>
      </c>
      <c r="F20" s="7"/>
      <c r="G20" s="7"/>
      <c r="H20" s="7"/>
      <c r="I20" s="7">
        <v>18</v>
      </c>
      <c r="J20" s="7"/>
      <c r="K20" s="7"/>
      <c r="L20" s="7">
        <f>I20+E20</f>
        <v>50</v>
      </c>
      <c r="M20" s="7" t="str">
        <f>IF(L20&lt;50,"F",IF(L20&lt;60,"E", IF(L20&lt;70,"D",IF(L20&lt;80,"C",IF(L20&lt;90,"B","A")))))</f>
        <v>E</v>
      </c>
    </row>
    <row r="21" spans="1:13" x14ac:dyDescent="0.25">
      <c r="A21" s="7">
        <v>15</v>
      </c>
      <c r="B21" s="7" t="s">
        <v>28</v>
      </c>
      <c r="C21" s="7" t="s">
        <v>29</v>
      </c>
      <c r="D21" s="7"/>
      <c r="E21" s="7"/>
      <c r="F21" s="7"/>
      <c r="G21" s="7">
        <v>10.5</v>
      </c>
      <c r="H21" s="7">
        <v>17</v>
      </c>
      <c r="I21" s="7"/>
      <c r="J21" s="7">
        <v>30</v>
      </c>
      <c r="K21" s="7">
        <v>12.5</v>
      </c>
      <c r="L21" s="13">
        <f>J21+K21</f>
        <v>42.5</v>
      </c>
      <c r="M21" s="7" t="str">
        <f>IF(L21&lt;50,"F",IF(L21&lt;60,"E", IF(L21&lt;70,"D",IF(L21&lt;80,"C",IF(L21&lt;90,"B","A")))))</f>
        <v>F</v>
      </c>
    </row>
    <row r="22" spans="1:13" x14ac:dyDescent="0.25">
      <c r="A22" s="7">
        <v>16</v>
      </c>
      <c r="B22" s="7" t="s">
        <v>30</v>
      </c>
      <c r="C22" s="7" t="s">
        <v>31</v>
      </c>
      <c r="D22" s="7"/>
      <c r="E22" s="7"/>
      <c r="F22" s="7"/>
      <c r="G22" s="7">
        <v>3</v>
      </c>
      <c r="H22" s="7">
        <v>6</v>
      </c>
      <c r="I22" s="7"/>
      <c r="J22" s="7">
        <v>14</v>
      </c>
      <c r="K22" s="7">
        <v>2</v>
      </c>
      <c r="L22" s="7">
        <f>K22+J22</f>
        <v>16</v>
      </c>
      <c r="M22" s="7" t="str">
        <f>IF(L22&lt;50,"F",IF(L22&lt;60,"E", IF(L22&lt;70,"D",IF(L22&lt;80,"C",IF(L22&lt;90,"B","A")))))</f>
        <v>F</v>
      </c>
    </row>
    <row r="23" spans="1:13" x14ac:dyDescent="0.25">
      <c r="A23" s="7">
        <v>17</v>
      </c>
      <c r="B23" s="7" t="s">
        <v>32</v>
      </c>
      <c r="C23" s="7" t="s">
        <v>33</v>
      </c>
      <c r="D23" s="7"/>
      <c r="E23" s="7"/>
      <c r="F23" s="7"/>
      <c r="G23" s="7"/>
      <c r="H23" s="7">
        <v>28.5</v>
      </c>
      <c r="I23" s="7">
        <v>9</v>
      </c>
      <c r="J23" s="7">
        <v>40</v>
      </c>
      <c r="K23" s="7">
        <v>12</v>
      </c>
      <c r="L23" s="7">
        <f>J23+K23</f>
        <v>52</v>
      </c>
      <c r="M23" s="7" t="s">
        <v>74</v>
      </c>
    </row>
    <row r="24" spans="1:13" x14ac:dyDescent="0.25">
      <c r="A24" s="7">
        <v>18</v>
      </c>
      <c r="B24" s="7" t="s">
        <v>34</v>
      </c>
      <c r="C24" s="7" t="s">
        <v>82</v>
      </c>
      <c r="D24" s="7"/>
      <c r="E24" s="7"/>
      <c r="F24" s="7"/>
      <c r="G24" s="7"/>
      <c r="H24" s="7">
        <v>8</v>
      </c>
      <c r="I24" s="7"/>
      <c r="J24" s="7">
        <v>34</v>
      </c>
      <c r="K24" s="7">
        <v>16</v>
      </c>
      <c r="L24" s="7">
        <f>J24+K24</f>
        <v>50</v>
      </c>
      <c r="M24" s="7" t="str">
        <f>IF(L24&lt;50,"F",IF(L24&lt;60,"E", IF(L24&lt;70,"D",IF(L24&lt;80,"C",IF(L24&lt;90,"B","A")))))</f>
        <v>E</v>
      </c>
    </row>
    <row r="25" spans="1:13" x14ac:dyDescent="0.25">
      <c r="A25" s="7">
        <v>19</v>
      </c>
      <c r="B25" s="7" t="s">
        <v>35</v>
      </c>
      <c r="C25" s="7" t="s">
        <v>36</v>
      </c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x14ac:dyDescent="0.25">
      <c r="A26" s="7">
        <v>20</v>
      </c>
      <c r="B26" s="7" t="s">
        <v>72</v>
      </c>
      <c r="C26" s="7" t="s">
        <v>73</v>
      </c>
      <c r="D26" s="7"/>
      <c r="E26" s="7">
        <v>1.5</v>
      </c>
      <c r="F26" s="7"/>
      <c r="G26" s="7"/>
      <c r="H26" s="7"/>
      <c r="I26" s="7"/>
      <c r="J26" s="7"/>
      <c r="K26" s="7"/>
      <c r="L26" s="7">
        <f>E26+G26</f>
        <v>1.5</v>
      </c>
      <c r="M26" s="7" t="str">
        <f t="shared" ref="M26:M33" si="0">IF(L26&lt;50,"F",IF(L26&lt;60,"E", IF(L26&lt;70,"D",IF(L26&lt;80,"C",IF(L26&lt;90,"B","A")))))</f>
        <v>F</v>
      </c>
    </row>
    <row r="27" spans="1:13" x14ac:dyDescent="0.25">
      <c r="A27" s="7">
        <v>21</v>
      </c>
      <c r="B27" s="7" t="s">
        <v>68</v>
      </c>
      <c r="C27" s="7" t="s">
        <v>69</v>
      </c>
      <c r="D27" s="7">
        <v>2</v>
      </c>
      <c r="E27" s="7">
        <v>32</v>
      </c>
      <c r="F27" s="7"/>
      <c r="G27" s="7"/>
      <c r="H27" s="7"/>
      <c r="I27" s="7">
        <v>4</v>
      </c>
      <c r="J27" s="7"/>
      <c r="K27" s="7">
        <v>18</v>
      </c>
      <c r="L27" s="7">
        <f>K27+E27</f>
        <v>50</v>
      </c>
      <c r="M27" s="7" t="str">
        <f t="shared" si="0"/>
        <v>E</v>
      </c>
    </row>
    <row r="28" spans="1:13" x14ac:dyDescent="0.25">
      <c r="A28" s="7">
        <v>22</v>
      </c>
      <c r="B28" s="7" t="s">
        <v>37</v>
      </c>
      <c r="C28" s="7" t="s">
        <v>38</v>
      </c>
      <c r="D28" s="7"/>
      <c r="E28" s="7"/>
      <c r="F28" s="7"/>
      <c r="G28" s="7"/>
      <c r="H28" s="7">
        <v>0</v>
      </c>
      <c r="I28" s="7">
        <v>0</v>
      </c>
      <c r="J28" s="7">
        <v>18</v>
      </c>
      <c r="K28" s="7">
        <v>18</v>
      </c>
      <c r="L28" s="13">
        <f>J28+K28</f>
        <v>36</v>
      </c>
      <c r="M28" s="7" t="str">
        <f t="shared" si="0"/>
        <v>F</v>
      </c>
    </row>
    <row r="29" spans="1:13" x14ac:dyDescent="0.25">
      <c r="A29" s="7">
        <v>23</v>
      </c>
      <c r="B29" s="7" t="s">
        <v>39</v>
      </c>
      <c r="C29" s="7" t="s">
        <v>40</v>
      </c>
      <c r="D29" s="7"/>
      <c r="E29" s="7"/>
      <c r="F29" s="7"/>
      <c r="G29" s="7"/>
      <c r="H29" s="7">
        <v>0</v>
      </c>
      <c r="I29" s="7">
        <v>0</v>
      </c>
      <c r="J29" s="7">
        <v>24</v>
      </c>
      <c r="K29" s="7">
        <v>4.5</v>
      </c>
      <c r="L29" s="7">
        <f>J29+K29</f>
        <v>28.5</v>
      </c>
      <c r="M29" s="7" t="str">
        <f t="shared" si="0"/>
        <v>F</v>
      </c>
    </row>
    <row r="30" spans="1:13" x14ac:dyDescent="0.25">
      <c r="A30" s="7">
        <v>24</v>
      </c>
      <c r="B30" s="7" t="s">
        <v>41</v>
      </c>
      <c r="C30" s="7" t="s">
        <v>42</v>
      </c>
      <c r="D30" s="7"/>
      <c r="E30" s="7">
        <v>20.5</v>
      </c>
      <c r="F30" s="7"/>
      <c r="G30" s="7"/>
      <c r="H30" s="7"/>
      <c r="I30" s="7"/>
      <c r="J30" s="7"/>
      <c r="K30" s="7"/>
      <c r="L30" s="7">
        <f>E30+G30</f>
        <v>20.5</v>
      </c>
      <c r="M30" s="7" t="str">
        <f t="shared" si="0"/>
        <v>F</v>
      </c>
    </row>
    <row r="31" spans="1:13" x14ac:dyDescent="0.25">
      <c r="A31" s="7">
        <v>25</v>
      </c>
      <c r="B31" s="7" t="s">
        <v>43</v>
      </c>
      <c r="C31" s="7" t="s">
        <v>44</v>
      </c>
      <c r="D31" s="7"/>
      <c r="E31" s="7"/>
      <c r="F31" s="7">
        <v>16.5</v>
      </c>
      <c r="G31" s="7"/>
      <c r="H31" s="7">
        <v>2</v>
      </c>
      <c r="I31" s="7"/>
      <c r="J31" s="7"/>
      <c r="K31" s="7"/>
      <c r="L31" s="7">
        <f>H31+F31</f>
        <v>18.5</v>
      </c>
      <c r="M31" s="7" t="str">
        <f t="shared" si="0"/>
        <v>F</v>
      </c>
    </row>
    <row r="32" spans="1:13" x14ac:dyDescent="0.25">
      <c r="A32" s="7">
        <v>26</v>
      </c>
      <c r="B32" s="7" t="s">
        <v>70</v>
      </c>
      <c r="C32" s="7" t="s">
        <v>71</v>
      </c>
      <c r="D32" s="7"/>
      <c r="E32" s="7"/>
      <c r="F32" s="7"/>
      <c r="G32" s="7">
        <v>14</v>
      </c>
      <c r="H32" s="7">
        <v>39</v>
      </c>
      <c r="I32" s="7"/>
      <c r="J32" s="7"/>
      <c r="K32" s="7"/>
      <c r="L32" s="7">
        <f>H32+G32</f>
        <v>53</v>
      </c>
      <c r="M32" s="7" t="str">
        <f t="shared" si="0"/>
        <v>E</v>
      </c>
    </row>
    <row r="33" spans="1:13" x14ac:dyDescent="0.25">
      <c r="A33" s="7">
        <v>27</v>
      </c>
      <c r="B33" s="7" t="s">
        <v>45</v>
      </c>
      <c r="C33" s="7" t="s">
        <v>46</v>
      </c>
      <c r="D33" s="7"/>
      <c r="E33" s="7"/>
      <c r="F33" s="7"/>
      <c r="G33" s="7"/>
      <c r="H33" s="7">
        <v>11.5</v>
      </c>
      <c r="I33" s="7">
        <v>16</v>
      </c>
      <c r="J33" s="7">
        <v>20</v>
      </c>
      <c r="K33" s="7"/>
      <c r="L33" s="13">
        <f>J33+I33</f>
        <v>36</v>
      </c>
      <c r="M33" s="7" t="str">
        <f t="shared" si="0"/>
        <v>F</v>
      </c>
    </row>
    <row r="34" spans="1:13" x14ac:dyDescent="0.25">
      <c r="A34" s="7">
        <v>28</v>
      </c>
      <c r="B34" s="7" t="s">
        <v>78</v>
      </c>
      <c r="C34" s="7" t="s">
        <v>77</v>
      </c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7">
        <v>29</v>
      </c>
      <c r="B35" s="7" t="s">
        <v>47</v>
      </c>
      <c r="C35" s="7" t="s">
        <v>48</v>
      </c>
      <c r="D35" s="7"/>
      <c r="E35" s="7"/>
      <c r="F35" s="7"/>
      <c r="G35" s="7"/>
      <c r="H35" s="7">
        <v>33</v>
      </c>
      <c r="I35" s="7">
        <v>17</v>
      </c>
      <c r="J35" s="7"/>
      <c r="K35" s="7"/>
      <c r="L35" s="7">
        <f>H35+I35</f>
        <v>50</v>
      </c>
      <c r="M35" s="7" t="str">
        <f>IF(L35&lt;50,"F",IF(L35&lt;60,"E", IF(L35&lt;70,"D",IF(L35&lt;80,"C",IF(L35&lt;90,"B","A")))))</f>
        <v>E</v>
      </c>
    </row>
    <row r="36" spans="1:13" x14ac:dyDescent="0.25">
      <c r="A36" s="7">
        <v>30</v>
      </c>
      <c r="B36" s="7" t="s">
        <v>49</v>
      </c>
      <c r="C36" s="7" t="s">
        <v>50</v>
      </c>
      <c r="D36" s="7"/>
      <c r="E36" s="7">
        <v>10</v>
      </c>
      <c r="F36" s="7"/>
      <c r="G36" s="7"/>
      <c r="H36" s="7"/>
      <c r="I36" s="7"/>
      <c r="J36" s="7"/>
      <c r="K36" s="7"/>
      <c r="L36" s="7">
        <f>E36+F36</f>
        <v>10</v>
      </c>
      <c r="M36" s="7" t="str">
        <f>IF(L36&lt;50,"F",IF(L36&lt;60,"E", IF(L36&lt;70,"D",IF(L36&lt;80,"C",IF(L36&lt;90,"B","A")))))</f>
        <v>F</v>
      </c>
    </row>
    <row r="37" spans="1:13" x14ac:dyDescent="0.25">
      <c r="A37" s="7">
        <v>31</v>
      </c>
      <c r="B37" s="7" t="s">
        <v>51</v>
      </c>
      <c r="C37" s="7" t="s">
        <v>52</v>
      </c>
      <c r="D37" s="7">
        <v>2.5</v>
      </c>
      <c r="E37" s="7">
        <v>6</v>
      </c>
      <c r="F37" s="7">
        <v>13</v>
      </c>
      <c r="G37" s="7">
        <v>4.5</v>
      </c>
      <c r="H37" s="7"/>
      <c r="I37" s="7"/>
      <c r="J37" s="7">
        <v>0</v>
      </c>
      <c r="K37" s="7"/>
      <c r="L37" s="7">
        <f>G37+J37</f>
        <v>4.5</v>
      </c>
      <c r="M37" s="7" t="str">
        <f>IF(L37&lt;50,"F",IF(L37&lt;60,"E", IF(L37&lt;70,"D",IF(L37&lt;80,"C",IF(L37&lt;90,"B","A")))))</f>
        <v>F</v>
      </c>
    </row>
    <row r="38" spans="1:13" x14ac:dyDescent="0.25">
      <c r="A38" s="7">
        <v>32</v>
      </c>
      <c r="B38" s="7" t="s">
        <v>53</v>
      </c>
      <c r="C38" s="7" t="s">
        <v>54</v>
      </c>
      <c r="D38" s="7"/>
      <c r="E38" s="7"/>
      <c r="F38" s="7"/>
      <c r="G38" s="7"/>
      <c r="H38" s="7">
        <v>7.5</v>
      </c>
      <c r="I38" s="7">
        <v>2</v>
      </c>
      <c r="J38" s="7">
        <v>14</v>
      </c>
      <c r="K38" s="7">
        <v>5</v>
      </c>
      <c r="L38" s="7">
        <f>J38+K38</f>
        <v>19</v>
      </c>
      <c r="M38" s="7" t="str">
        <f>IF(L38&lt;50,"F",IF(L38&lt;60,"E", IF(L38&lt;70,"D",IF(L38&lt;80,"C",IF(L38&lt;90,"B","A")))))</f>
        <v>F</v>
      </c>
    </row>
    <row r="39" spans="1:13" x14ac:dyDescent="0.25">
      <c r="A39" s="7">
        <v>33</v>
      </c>
      <c r="B39" s="7" t="s">
        <v>55</v>
      </c>
      <c r="C39" s="7" t="s">
        <v>56</v>
      </c>
      <c r="D39" s="7"/>
      <c r="E39" s="7"/>
      <c r="F39" s="7"/>
      <c r="G39" s="7"/>
      <c r="H39" s="7">
        <v>3</v>
      </c>
      <c r="I39" s="7">
        <v>3</v>
      </c>
      <c r="J39" s="7"/>
      <c r="K39" s="7"/>
      <c r="L39" s="7">
        <f>H39+I39</f>
        <v>6</v>
      </c>
      <c r="M39" s="7" t="s">
        <v>74</v>
      </c>
    </row>
    <row r="40" spans="1:13" x14ac:dyDescent="0.25">
      <c r="A40" s="7">
        <v>34</v>
      </c>
      <c r="B40" s="7" t="s">
        <v>57</v>
      </c>
      <c r="C40" s="7" t="s">
        <v>58</v>
      </c>
      <c r="D40" s="7"/>
      <c r="E40" s="7"/>
      <c r="F40" s="7"/>
      <c r="G40" s="7"/>
      <c r="H40" s="7">
        <v>3</v>
      </c>
      <c r="I40" s="7">
        <v>2</v>
      </c>
      <c r="J40" s="7">
        <v>17</v>
      </c>
      <c r="K40" s="7">
        <v>9</v>
      </c>
      <c r="L40" s="7">
        <f>J40+K40</f>
        <v>26</v>
      </c>
      <c r="M40" s="7" t="s">
        <v>74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2019-06-28T06:46:59Z</cp:lastPrinted>
  <dcterms:created xsi:type="dcterms:W3CDTF">2006-09-16T00:00:00Z</dcterms:created>
  <dcterms:modified xsi:type="dcterms:W3CDTF">2019-09-13T09:52:52Z</dcterms:modified>
</cp:coreProperties>
</file>