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730" windowHeight="1176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J254" i="1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J415"/>
  <c r="J416"/>
  <c r="I417"/>
  <c r="J417"/>
  <c r="I418"/>
  <c r="J418"/>
  <c r="I419"/>
  <c r="J419"/>
  <c r="I420"/>
  <c r="J420"/>
  <c r="I421"/>
  <c r="J421"/>
  <c r="I422"/>
  <c r="J11"/>
  <c r="J13"/>
  <c r="J16"/>
  <c r="J17"/>
  <c r="J20"/>
  <c r="J21"/>
  <c r="J22"/>
  <c r="J24"/>
  <c r="J26"/>
  <c r="J31"/>
  <c r="J32"/>
  <c r="J34"/>
  <c r="J36"/>
  <c r="J38"/>
  <c r="J42"/>
  <c r="J43"/>
  <c r="J45"/>
  <c r="J46"/>
  <c r="J47"/>
  <c r="J48"/>
  <c r="J49"/>
  <c r="J50"/>
  <c r="J51"/>
  <c r="J53"/>
  <c r="J54"/>
  <c r="J55"/>
  <c r="J57"/>
  <c r="J58"/>
  <c r="J60"/>
  <c r="J61"/>
  <c r="J63"/>
  <c r="J64"/>
  <c r="J196"/>
</calcChain>
</file>

<file path=xl/sharedStrings.xml><?xml version="1.0" encoding="utf-8"?>
<sst xmlns="http://schemas.openxmlformats.org/spreadsheetml/2006/main" count="321" uniqueCount="265">
  <si>
    <t>OCJENA</t>
  </si>
  <si>
    <t>Ukupno</t>
  </si>
  <si>
    <t>redovni rok</t>
  </si>
  <si>
    <t xml:space="preserve">popravni rok </t>
  </si>
  <si>
    <t>popravni rok</t>
  </si>
  <si>
    <t>Broj indeksa</t>
  </si>
  <si>
    <t>Ime</t>
  </si>
  <si>
    <t>ECTS kredita: 4</t>
  </si>
  <si>
    <t>Završni ispit (50)</t>
  </si>
  <si>
    <t>ELEKTROTEHNIČKI FAKULTET</t>
  </si>
  <si>
    <t>Kolokvijum (45)</t>
  </si>
  <si>
    <t>1/2017</t>
  </si>
  <si>
    <t>Bandović Luka</t>
  </si>
  <si>
    <t>2/2017</t>
  </si>
  <si>
    <t>Lukić Isidora</t>
  </si>
  <si>
    <t>3/2017</t>
  </si>
  <si>
    <t>Vujanović Bogdan</t>
  </si>
  <si>
    <t>4/2017</t>
  </si>
  <si>
    <t>Perović Ljubo</t>
  </si>
  <si>
    <t>5/2017</t>
  </si>
  <si>
    <t>Mišković Matija</t>
  </si>
  <si>
    <t>6/2017</t>
  </si>
  <si>
    <t>Jeknić Ana</t>
  </si>
  <si>
    <t>7/2017</t>
  </si>
  <si>
    <t>Trnčić Damir</t>
  </si>
  <si>
    <t>8/2017</t>
  </si>
  <si>
    <t>Vujošević Savo</t>
  </si>
  <si>
    <t>9/2017</t>
  </si>
  <si>
    <t>Maraš Jovana</t>
  </si>
  <si>
    <t>10/2017</t>
  </si>
  <si>
    <t>Bošković Aleksandra</t>
  </si>
  <si>
    <t>11/2017</t>
  </si>
  <si>
    <t>Bijelić Snežana</t>
  </si>
  <si>
    <t>12/2017</t>
  </si>
  <si>
    <t>Lalić Marija</t>
  </si>
  <si>
    <t>13/2017</t>
  </si>
  <si>
    <t>Peterson Conor</t>
  </si>
  <si>
    <t>14/2017</t>
  </si>
  <si>
    <t>Bojić Petar</t>
  </si>
  <si>
    <t>15/2017</t>
  </si>
  <si>
    <t>Obradović Aleksa</t>
  </si>
  <si>
    <t>16/2017</t>
  </si>
  <si>
    <t>Konatar Luka</t>
  </si>
  <si>
    <t>17/2017</t>
  </si>
  <si>
    <t>Dragnić Dajana</t>
  </si>
  <si>
    <t>18/2017</t>
  </si>
  <si>
    <t>Džoganović Jelena</t>
  </si>
  <si>
    <t>19/2017</t>
  </si>
  <si>
    <t>Vujičić Danilo</t>
  </si>
  <si>
    <t>20/2017</t>
  </si>
  <si>
    <t>Purović Miloš</t>
  </si>
  <si>
    <t>21/2017</t>
  </si>
  <si>
    <t>Đurđevac Jovana</t>
  </si>
  <si>
    <t>22/2017</t>
  </si>
  <si>
    <t>Pečurica Filip</t>
  </si>
  <si>
    <t>23/2017</t>
  </si>
  <si>
    <t>Stanovčić Sergej</t>
  </si>
  <si>
    <t>24/2017</t>
  </si>
  <si>
    <t>Medenica Ivan</t>
  </si>
  <si>
    <t>25/2017</t>
  </si>
  <si>
    <t>Vulin Stefan</t>
  </si>
  <si>
    <t>26/2017</t>
  </si>
  <si>
    <t>Drakić Aleksandar</t>
  </si>
  <si>
    <t>27/2017</t>
  </si>
  <si>
    <t>Asanović Miloš</t>
  </si>
  <si>
    <t>28/2017</t>
  </si>
  <si>
    <t>Bulut Andrea</t>
  </si>
  <si>
    <t>29/2017</t>
  </si>
  <si>
    <t>Rajković Momčilo</t>
  </si>
  <si>
    <t>30/2017</t>
  </si>
  <si>
    <t>Pejović Ilija</t>
  </si>
  <si>
    <t>31/2017</t>
  </si>
  <si>
    <t>Radojčić Nikola</t>
  </si>
  <si>
    <t>32/2017</t>
  </si>
  <si>
    <t>Terzić Miloš</t>
  </si>
  <si>
    <t>33/2017</t>
  </si>
  <si>
    <t>Gašanović Jovan</t>
  </si>
  <si>
    <t>34/2017</t>
  </si>
  <si>
    <t>Milunović Jelena</t>
  </si>
  <si>
    <t>36/2017</t>
  </si>
  <si>
    <t>Damjanović Lazar</t>
  </si>
  <si>
    <t>37/2017</t>
  </si>
  <si>
    <t>Čalić Danilo</t>
  </si>
  <si>
    <t>38/2017</t>
  </si>
  <si>
    <t>Blagojević Lazar</t>
  </si>
  <si>
    <t>39/2017</t>
  </si>
  <si>
    <t>Bujišić Nevena</t>
  </si>
  <si>
    <t>40/2017</t>
  </si>
  <si>
    <t>Bakrač Milica</t>
  </si>
  <si>
    <t>41/2017</t>
  </si>
  <si>
    <t>Ivanović Svetozar</t>
  </si>
  <si>
    <t>42/2017</t>
  </si>
  <si>
    <t>Bulatović Luka</t>
  </si>
  <si>
    <t>43/2017</t>
  </si>
  <si>
    <t>Barjaktarović Matija</t>
  </si>
  <si>
    <t>44/2017</t>
  </si>
  <si>
    <t>Vukalović Anja</t>
  </si>
  <si>
    <t>45/2017</t>
  </si>
  <si>
    <t>Popović Veljko</t>
  </si>
  <si>
    <t>46/2017</t>
  </si>
  <si>
    <t>Raičević Tihomir</t>
  </si>
  <si>
    <t>47/2017</t>
  </si>
  <si>
    <t>Kojičin Aler</t>
  </si>
  <si>
    <t>48/2017</t>
  </si>
  <si>
    <t>Musić Alis</t>
  </si>
  <si>
    <t>49/2017</t>
  </si>
  <si>
    <t>Vuksanović Jelena</t>
  </si>
  <si>
    <t>50/2017</t>
  </si>
  <si>
    <t>Lutovac Ana</t>
  </si>
  <si>
    <t>51/2017</t>
  </si>
  <si>
    <t>Marković Jasmin</t>
  </si>
  <si>
    <t>52/2017</t>
  </si>
  <si>
    <t>Bjelanović Sanja</t>
  </si>
  <si>
    <t>53/2017</t>
  </si>
  <si>
    <t>Dašić Rade</t>
  </si>
  <si>
    <t>54/2017</t>
  </si>
  <si>
    <t>Marković Ana</t>
  </si>
  <si>
    <t>55/2017</t>
  </si>
  <si>
    <t>Borović Vladimir</t>
  </si>
  <si>
    <t>56/2017</t>
  </si>
  <si>
    <t>Subotić Srđan</t>
  </si>
  <si>
    <t>57/2017</t>
  </si>
  <si>
    <t>Vuljaj Ljeonardo</t>
  </si>
  <si>
    <t>58/2017</t>
  </si>
  <si>
    <t>Petričić Ivana</t>
  </si>
  <si>
    <t>59/2017</t>
  </si>
  <si>
    <t>Golubović Zagorka</t>
  </si>
  <si>
    <t>60/2017</t>
  </si>
  <si>
    <t>Miladinović Filip</t>
  </si>
  <si>
    <t>61/2017</t>
  </si>
  <si>
    <t>Zdravković Nikola</t>
  </si>
  <si>
    <t>62/2017</t>
  </si>
  <si>
    <t>Osmajić Lidija</t>
  </si>
  <si>
    <t>63/2017</t>
  </si>
  <si>
    <t>Grba Jelena</t>
  </si>
  <si>
    <t>64/2017</t>
  </si>
  <si>
    <t>Šljukić Katarina</t>
  </si>
  <si>
    <t>65/2017</t>
  </si>
  <si>
    <t>Tošić Jovana</t>
  </si>
  <si>
    <t>66/2017</t>
  </si>
  <si>
    <t>Pupović Marina</t>
  </si>
  <si>
    <t>67/2017</t>
  </si>
  <si>
    <t>Popović Đorđe</t>
  </si>
  <si>
    <t>68/2017</t>
  </si>
  <si>
    <t>Vujičić Ana</t>
  </si>
  <si>
    <t>69/2017</t>
  </si>
  <si>
    <t>Lakić Veljko</t>
  </si>
  <si>
    <t>70/2017</t>
  </si>
  <si>
    <t>Babić Božidar</t>
  </si>
  <si>
    <t>71/2017</t>
  </si>
  <si>
    <t>Vučeljić Milica</t>
  </si>
  <si>
    <t>72/2017</t>
  </si>
  <si>
    <t>Božović Ivan</t>
  </si>
  <si>
    <t>73/2017</t>
  </si>
  <si>
    <t>Miličić Mirko</t>
  </si>
  <si>
    <t>74/2017</t>
  </si>
  <si>
    <t>Bulajić Miloš</t>
  </si>
  <si>
    <t>75/2017</t>
  </si>
  <si>
    <t>Đalović Filip</t>
  </si>
  <si>
    <t>76/2017</t>
  </si>
  <si>
    <t>Krsmanović Luka</t>
  </si>
  <si>
    <t>77/2017</t>
  </si>
  <si>
    <t>Anđelić Jovana</t>
  </si>
  <si>
    <t>78/2017</t>
  </si>
  <si>
    <t>Bošković Marko</t>
  </si>
  <si>
    <t>79/2017</t>
  </si>
  <si>
    <t>Đukić Matija</t>
  </si>
  <si>
    <t>80/2017</t>
  </si>
  <si>
    <t>Vujičić Dragoljub</t>
  </si>
  <si>
    <t>81/2017</t>
  </si>
  <si>
    <t>Petričević Danilo</t>
  </si>
  <si>
    <t>82/2017</t>
  </si>
  <si>
    <t>Kasalica Danilo</t>
  </si>
  <si>
    <t>83/2017</t>
  </si>
  <si>
    <t>Zlajić Andrija</t>
  </si>
  <si>
    <t>84/2017</t>
  </si>
  <si>
    <t>Radošić Luka</t>
  </si>
  <si>
    <t>85/2017</t>
  </si>
  <si>
    <t>Krivokapić Andrea</t>
  </si>
  <si>
    <t>86/2017</t>
  </si>
  <si>
    <t>Nikčević Boško</t>
  </si>
  <si>
    <t>87/2017</t>
  </si>
  <si>
    <t>Vujošević Ivona</t>
  </si>
  <si>
    <t>88/2017</t>
  </si>
  <si>
    <t>Mitrović Nina</t>
  </si>
  <si>
    <t>89/2017</t>
  </si>
  <si>
    <t>Osmanović Larisa</t>
  </si>
  <si>
    <t>90/2017</t>
  </si>
  <si>
    <t>Ilić Nikola</t>
  </si>
  <si>
    <t>91/2017</t>
  </si>
  <si>
    <t>Murić Amela</t>
  </si>
  <si>
    <t>92/2017</t>
  </si>
  <si>
    <t>Krgović Milica</t>
  </si>
  <si>
    <t>93/2017</t>
  </si>
  <si>
    <t>Laban Maša</t>
  </si>
  <si>
    <t>94/2017</t>
  </si>
  <si>
    <t>Leposavić Luka</t>
  </si>
  <si>
    <t>95/2017</t>
  </si>
  <si>
    <t>Braunović Božidar</t>
  </si>
  <si>
    <t>96/2017</t>
  </si>
  <si>
    <t>Šaković Taida</t>
  </si>
  <si>
    <t>97/2017</t>
  </si>
  <si>
    <t>Zeković Jasna</t>
  </si>
  <si>
    <t>98/2017</t>
  </si>
  <si>
    <t>Rakonjac Teodora</t>
  </si>
  <si>
    <t>99/2017</t>
  </si>
  <si>
    <t>Džuverović Aleksa</t>
  </si>
  <si>
    <t>100/2017</t>
  </si>
  <si>
    <t>Šćepanović Nikola</t>
  </si>
  <si>
    <t>100/2016</t>
  </si>
  <si>
    <t>Bjelanović Nikola</t>
  </si>
  <si>
    <t>STUDIJSKI PROGRAM: ELEKTRONIKA, TELEKOMUNIKACIJE I RAČUNARI studijska godina 2017/2018.</t>
  </si>
  <si>
    <t>Engleski jezik II - PODGORICA</t>
  </si>
  <si>
    <t>Domaći 2.5 poena</t>
  </si>
  <si>
    <t xml:space="preserve">Prezentacije </t>
  </si>
  <si>
    <t>2.5 poena</t>
  </si>
  <si>
    <t>35/2017</t>
  </si>
  <si>
    <t>Pejović Marija</t>
  </si>
  <si>
    <t>36/</t>
  </si>
  <si>
    <t>18/</t>
  </si>
  <si>
    <t>37/</t>
  </si>
  <si>
    <t>5,5/</t>
  </si>
  <si>
    <t>40.5</t>
  </si>
  <si>
    <t>38/</t>
  </si>
  <si>
    <t>20/</t>
  </si>
  <si>
    <t>22.50</t>
  </si>
  <si>
    <t>16/</t>
  </si>
  <si>
    <t>37,5/</t>
  </si>
  <si>
    <t>30/</t>
  </si>
  <si>
    <t>25.50</t>
  </si>
  <si>
    <t>33.5</t>
  </si>
  <si>
    <t>31.50</t>
  </si>
  <si>
    <t>D</t>
  </si>
  <si>
    <t>A</t>
  </si>
  <si>
    <t>75.5</t>
  </si>
  <si>
    <t>C</t>
  </si>
  <si>
    <t>F</t>
  </si>
  <si>
    <t>48.5</t>
  </si>
  <si>
    <t>82.5</t>
  </si>
  <si>
    <t>B</t>
  </si>
  <si>
    <t>72.5</t>
  </si>
  <si>
    <t>97.5</t>
  </si>
  <si>
    <t>64.5</t>
  </si>
  <si>
    <t>55.5</t>
  </si>
  <si>
    <t>E</t>
  </si>
  <si>
    <t>76.5</t>
  </si>
  <si>
    <t>65.5</t>
  </si>
  <si>
    <t>90.5</t>
  </si>
  <si>
    <t>44.5</t>
  </si>
  <si>
    <t>88.5</t>
  </si>
  <si>
    <t>73.5</t>
  </si>
  <si>
    <t>83.5</t>
  </si>
  <si>
    <t>77.5</t>
  </si>
  <si>
    <t>60.5</t>
  </si>
  <si>
    <t>94.5</t>
  </si>
  <si>
    <t>42.50</t>
  </si>
  <si>
    <t>96.5</t>
  </si>
  <si>
    <t>62.5</t>
  </si>
  <si>
    <t>92.5</t>
  </si>
  <si>
    <t>18.5/</t>
  </si>
  <si>
    <t>20.50/</t>
  </si>
  <si>
    <t>21.5/</t>
  </si>
  <si>
    <t>13/</t>
  </si>
  <si>
    <t>29/</t>
  </si>
  <si>
    <t>41/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</si>
</sst>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2" applyNumberFormat="0" applyAlignment="0" applyProtection="0"/>
    <xf numFmtId="0" fontId="13" fillId="27" borderId="13" applyNumberFormat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12" applyNumberFormat="0" applyAlignment="0" applyProtection="0"/>
    <xf numFmtId="0" fontId="20" fillId="0" borderId="17" applyNumberFormat="0" applyFill="0" applyAlignment="0" applyProtection="0"/>
    <xf numFmtId="0" fontId="21" fillId="30" borderId="0" applyNumberFormat="0" applyBorder="0" applyAlignment="0" applyProtection="0"/>
    <xf numFmtId="0" fontId="1" fillId="31" borderId="18" applyNumberFormat="0" applyFont="0" applyAlignment="0" applyProtection="0"/>
    <xf numFmtId="0" fontId="22" fillId="2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32" borderId="0" xfId="0" applyFont="1" applyFill="1" applyBorder="1"/>
    <xf numFmtId="49" fontId="0" fillId="32" borderId="0" xfId="0" applyNumberFormat="1" applyFill="1" applyBorder="1"/>
    <xf numFmtId="0" fontId="0" fillId="32" borderId="0" xfId="0" applyFill="1" applyBorder="1"/>
    <xf numFmtId="0" fontId="26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0" fillId="34" borderId="2" xfId="0" applyFill="1" applyBorder="1"/>
    <xf numFmtId="0" fontId="0" fillId="34" borderId="0" xfId="0" applyFill="1" applyBorder="1"/>
    <xf numFmtId="0" fontId="0" fillId="34" borderId="0" xfId="0" applyFill="1"/>
    <xf numFmtId="0" fontId="26" fillId="34" borderId="0" xfId="0" applyFont="1" applyFill="1" applyBorder="1"/>
    <xf numFmtId="0" fontId="24" fillId="32" borderId="0" xfId="0" applyFont="1" applyFill="1" applyBorder="1"/>
    <xf numFmtId="0" fontId="27" fillId="0" borderId="1" xfId="0" applyFont="1" applyFill="1" applyBorder="1" applyAlignment="1">
      <alignment horizontal="center"/>
    </xf>
    <xf numFmtId="0" fontId="24" fillId="0" borderId="0" xfId="0" applyFont="1"/>
    <xf numFmtId="0" fontId="3" fillId="35" borderId="1" xfId="0" applyFont="1" applyFill="1" applyBorder="1" applyAlignment="1" applyProtection="1">
      <alignment horizontal="center" vertical="center"/>
      <protection hidden="1"/>
    </xf>
    <xf numFmtId="0" fontId="5" fillId="34" borderId="0" xfId="0" applyFont="1" applyFill="1"/>
    <xf numFmtId="0" fontId="3" fillId="32" borderId="0" xfId="0" applyFont="1" applyFill="1" applyBorder="1" applyAlignment="1">
      <alignment horizontal="left"/>
    </xf>
    <xf numFmtId="49" fontId="0" fillId="32" borderId="0" xfId="0" applyNumberForma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8" fillId="34" borderId="0" xfId="0" applyFont="1" applyFill="1" applyBorder="1"/>
    <xf numFmtId="0" fontId="27" fillId="34" borderId="0" xfId="0" applyFont="1" applyFill="1" applyBorder="1"/>
    <xf numFmtId="0" fontId="0" fillId="0" borderId="0" xfId="0" applyFill="1"/>
    <xf numFmtId="0" fontId="27" fillId="36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4" borderId="0" xfId="0" applyFont="1" applyFill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4" fillId="36" borderId="5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3" fillId="35" borderId="3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>
      <alignment horizontal="center"/>
    </xf>
    <xf numFmtId="0" fontId="26" fillId="33" borderId="4" xfId="0" applyFont="1" applyFill="1" applyBorder="1" applyAlignment="1">
      <alignment horizontal="center"/>
    </xf>
    <xf numFmtId="0" fontId="27" fillId="36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3" fillId="35" borderId="4" xfId="0" applyFont="1" applyFill="1" applyBorder="1" applyAlignment="1" applyProtection="1">
      <alignment horizontal="center" vertical="center"/>
      <protection hidden="1"/>
    </xf>
    <xf numFmtId="2" fontId="26" fillId="33" borderId="4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16" fontId="26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7" fillId="32" borderId="0" xfId="0" applyFont="1" applyFill="1" applyBorder="1" applyAlignment="1">
      <alignment horizontal="center"/>
    </xf>
    <xf numFmtId="49" fontId="29" fillId="32" borderId="0" xfId="0" applyNumberFormat="1" applyFont="1" applyFill="1" applyBorder="1" applyAlignment="1">
      <alignment horizontal="center"/>
    </xf>
    <xf numFmtId="0" fontId="8" fillId="36" borderId="5" xfId="0" applyFont="1" applyFill="1" applyBorder="1" applyAlignment="1">
      <alignment horizontal="center" vertical="center" wrapText="1"/>
    </xf>
    <xf numFmtId="0" fontId="8" fillId="36" borderId="6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16" fontId="27" fillId="36" borderId="4" xfId="0" applyNumberFormat="1" applyFont="1" applyFill="1" applyBorder="1" applyAlignment="1">
      <alignment horizontal="center"/>
    </xf>
    <xf numFmtId="0" fontId="4" fillId="36" borderId="5" xfId="0" applyFont="1" applyFill="1" applyBorder="1" applyAlignment="1">
      <alignment horizontal="center" vertical="center" wrapText="1"/>
    </xf>
    <xf numFmtId="0" fontId="4" fillId="36" borderId="6" xfId="0" applyFont="1" applyFill="1" applyBorder="1" applyAlignment="1">
      <alignment horizontal="center" vertical="center" wrapText="1"/>
    </xf>
    <xf numFmtId="0" fontId="3" fillId="32" borderId="7" xfId="0" applyFont="1" applyFill="1" applyBorder="1" applyAlignment="1">
      <alignment horizontal="center"/>
    </xf>
    <xf numFmtId="0" fontId="3" fillId="32" borderId="8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/>
    </xf>
    <xf numFmtId="0" fontId="3" fillId="32" borderId="9" xfId="0" applyFont="1" applyFill="1" applyBorder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32" borderId="9" xfId="0" applyNumberFormat="1" applyFont="1" applyFill="1" applyBorder="1" applyAlignment="1">
      <alignment horizontal="center"/>
    </xf>
    <xf numFmtId="0" fontId="3" fillId="36" borderId="10" xfId="0" applyFont="1" applyFill="1" applyBorder="1" applyAlignment="1">
      <alignment horizontal="center"/>
    </xf>
    <xf numFmtId="0" fontId="3" fillId="36" borderId="11" xfId="0" applyFont="1" applyFill="1" applyBorder="1" applyAlignment="1">
      <alignment horizontal="center"/>
    </xf>
    <xf numFmtId="0" fontId="3" fillId="36" borderId="5" xfId="0" applyFont="1" applyFill="1" applyBorder="1" applyAlignment="1">
      <alignment horizontal="center" vertical="center"/>
    </xf>
    <xf numFmtId="0" fontId="3" fillId="36" borderId="6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12"/>
  <sheetViews>
    <sheetView showGridLines="0" tabSelected="1" topLeftCell="A97" zoomScaleNormal="100" workbookViewId="0">
      <selection activeCell="H99" sqref="H99"/>
    </sheetView>
  </sheetViews>
  <sheetFormatPr defaultColWidth="8.85546875" defaultRowHeight="15.75"/>
  <cols>
    <col min="1" max="1" width="17.85546875" customWidth="1"/>
    <col min="2" max="2" width="22.85546875" style="20" customWidth="1"/>
    <col min="3" max="3" width="13.5703125" style="55" customWidth="1"/>
    <col min="4" max="4" width="12.140625" customWidth="1"/>
    <col min="5" max="5" width="11.28515625" customWidth="1"/>
    <col min="6" max="6" width="10.140625" style="14" customWidth="1"/>
    <col min="7" max="7" width="11.42578125" customWidth="1"/>
    <col min="8" max="8" width="10.85546875" customWidth="1"/>
    <col min="9" max="9" width="11" customWidth="1"/>
    <col min="10" max="10" width="10.42578125" customWidth="1"/>
    <col min="11" max="11" width="3.7109375" customWidth="1"/>
    <col min="18" max="18" width="18" customWidth="1"/>
    <col min="19" max="19" width="7.42578125" customWidth="1"/>
  </cols>
  <sheetData>
    <row r="1" spans="1:35" ht="16.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1"/>
      <c r="K1" s="8"/>
      <c r="L1" s="9"/>
      <c r="M1" s="9"/>
      <c r="N1" s="9"/>
      <c r="O1" s="9"/>
      <c r="P1" s="9"/>
      <c r="Q1" s="9"/>
      <c r="R1" s="9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16.5">
      <c r="A2" s="62" t="s">
        <v>211</v>
      </c>
      <c r="B2" s="62"/>
      <c r="C2" s="62"/>
      <c r="D2" s="62"/>
      <c r="E2" s="62"/>
      <c r="F2" s="62"/>
      <c r="G2" s="62"/>
      <c r="H2" s="62"/>
      <c r="I2" s="62"/>
      <c r="J2" s="63"/>
      <c r="K2" s="8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16.5">
      <c r="A3" s="2"/>
      <c r="B3" s="17"/>
      <c r="C3" s="49"/>
      <c r="D3" s="2"/>
      <c r="E3" s="2"/>
      <c r="F3" s="2"/>
      <c r="G3" s="2"/>
      <c r="H3" s="2"/>
      <c r="I3" s="2"/>
      <c r="J3" s="2"/>
      <c r="K3" s="8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6.5">
      <c r="A4" s="62" t="s">
        <v>212</v>
      </c>
      <c r="B4" s="62"/>
      <c r="C4" s="62"/>
      <c r="D4" s="62"/>
      <c r="E4" s="62"/>
      <c r="F4" s="62"/>
      <c r="G4" s="62"/>
      <c r="H4" s="62"/>
      <c r="I4" s="62"/>
      <c r="J4" s="63"/>
      <c r="K4" s="8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16.5">
      <c r="A5" s="64" t="s">
        <v>7</v>
      </c>
      <c r="B5" s="64"/>
      <c r="C5" s="64"/>
      <c r="D5" s="64"/>
      <c r="E5" s="64"/>
      <c r="F5" s="64"/>
      <c r="G5" s="64"/>
      <c r="H5" s="64"/>
      <c r="I5" s="64"/>
      <c r="J5" s="65"/>
      <c r="K5" s="8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>
      <c r="A6" s="3"/>
      <c r="B6" s="18"/>
      <c r="C6" s="50"/>
      <c r="D6" s="4"/>
      <c r="E6" s="4"/>
      <c r="F6" s="12"/>
      <c r="G6" s="4"/>
      <c r="H6" s="4"/>
      <c r="I6" s="4"/>
      <c r="J6" s="4"/>
      <c r="K6" s="8"/>
      <c r="L6" s="9"/>
      <c r="M6" s="9"/>
      <c r="N6" s="9"/>
      <c r="O6" s="9"/>
      <c r="P6" s="9"/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2.25" customHeight="1">
      <c r="A7" s="58" t="s">
        <v>5</v>
      </c>
      <c r="B7" s="58" t="s">
        <v>6</v>
      </c>
      <c r="C7" s="51" t="s">
        <v>214</v>
      </c>
      <c r="D7" s="58" t="s">
        <v>213</v>
      </c>
      <c r="E7" s="66" t="s">
        <v>10</v>
      </c>
      <c r="F7" s="67"/>
      <c r="G7" s="66" t="s">
        <v>8</v>
      </c>
      <c r="H7" s="67"/>
      <c r="I7" s="58" t="s">
        <v>1</v>
      </c>
      <c r="J7" s="68" t="s">
        <v>0</v>
      </c>
      <c r="K7" s="8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34.5" customHeight="1">
      <c r="A8" s="59"/>
      <c r="B8" s="59"/>
      <c r="C8" s="52" t="s">
        <v>215</v>
      </c>
      <c r="D8" s="59"/>
      <c r="E8" s="32" t="s">
        <v>2</v>
      </c>
      <c r="F8" s="33" t="s">
        <v>3</v>
      </c>
      <c r="G8" s="32" t="s">
        <v>2</v>
      </c>
      <c r="H8" s="32" t="s">
        <v>4</v>
      </c>
      <c r="I8" s="59"/>
      <c r="J8" s="69"/>
      <c r="K8" s="8"/>
      <c r="L8" s="9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6.5">
      <c r="A9" s="30" t="s">
        <v>11</v>
      </c>
      <c r="B9" s="31" t="s">
        <v>12</v>
      </c>
      <c r="C9" s="48"/>
      <c r="D9" s="39">
        <v>2.5</v>
      </c>
      <c r="E9" s="40">
        <v>33</v>
      </c>
      <c r="F9" s="39"/>
      <c r="G9" s="57" t="s">
        <v>229</v>
      </c>
      <c r="H9" s="42"/>
      <c r="I9" s="43">
        <v>61</v>
      </c>
      <c r="J9" s="44" t="s">
        <v>232</v>
      </c>
      <c r="K9" s="11"/>
      <c r="L9" s="16"/>
      <c r="M9" s="27"/>
      <c r="N9" s="16"/>
      <c r="O9" s="16"/>
      <c r="P9" s="16"/>
      <c r="Q9" s="16"/>
      <c r="R9" s="16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16.5">
      <c r="A10" s="30" t="s">
        <v>13</v>
      </c>
      <c r="B10" s="31" t="s">
        <v>14</v>
      </c>
      <c r="C10" s="48">
        <v>2.5</v>
      </c>
      <c r="D10" s="39">
        <v>2.5</v>
      </c>
      <c r="E10" s="40">
        <v>39</v>
      </c>
      <c r="F10" s="39"/>
      <c r="G10" s="41">
        <v>46</v>
      </c>
      <c r="H10" s="42"/>
      <c r="I10" s="43">
        <v>90</v>
      </c>
      <c r="J10" s="44" t="s">
        <v>233</v>
      </c>
      <c r="K10" s="11"/>
      <c r="L10" s="16"/>
      <c r="M10" s="16"/>
      <c r="N10" s="16"/>
      <c r="O10" s="16"/>
      <c r="P10" s="16"/>
      <c r="Q10" s="16"/>
      <c r="R10" s="16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6.5">
      <c r="A11" s="30" t="s">
        <v>15</v>
      </c>
      <c r="B11" s="31" t="s">
        <v>16</v>
      </c>
      <c r="C11" s="48"/>
      <c r="D11" s="39"/>
      <c r="E11" s="40"/>
      <c r="F11" s="39"/>
      <c r="G11" s="41"/>
      <c r="H11" s="42"/>
      <c r="I11" s="43"/>
      <c r="J11" s="44" t="str">
        <f>LOOKUP(I11,{0,1,50,60,70,80,90},{" ","","E","D","C","B","A"})</f>
        <v xml:space="preserve"> </v>
      </c>
      <c r="K11" s="9"/>
      <c r="L11" s="11"/>
      <c r="M11" s="11"/>
      <c r="N11" s="11"/>
      <c r="O11" s="11"/>
      <c r="P11" s="22"/>
      <c r="Q11" s="22"/>
      <c r="R11" s="21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6.5">
      <c r="A12" s="30" t="s">
        <v>17</v>
      </c>
      <c r="B12" s="31" t="s">
        <v>18</v>
      </c>
      <c r="C12" s="48"/>
      <c r="D12" s="39"/>
      <c r="E12" s="40">
        <v>35</v>
      </c>
      <c r="F12" s="39"/>
      <c r="G12" s="41">
        <v>40.5</v>
      </c>
      <c r="H12" s="42"/>
      <c r="I12" s="43" t="s">
        <v>234</v>
      </c>
      <c r="J12" s="44" t="s">
        <v>235</v>
      </c>
      <c r="K12" s="9"/>
      <c r="L12" s="11"/>
      <c r="M12" s="11"/>
      <c r="N12" s="11"/>
      <c r="O12" s="11"/>
      <c r="P12" s="11"/>
      <c r="Q12" s="11"/>
      <c r="R12" s="21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16.5">
      <c r="A13" s="30" t="s">
        <v>19</v>
      </c>
      <c r="B13" s="31" t="s">
        <v>20</v>
      </c>
      <c r="C13" s="48"/>
      <c r="D13" s="39"/>
      <c r="E13" s="40"/>
      <c r="F13" s="39"/>
      <c r="G13" s="41"/>
      <c r="H13" s="42"/>
      <c r="I13" s="43"/>
      <c r="J13" s="44" t="str">
        <f>LOOKUP(I13,{0,1,50,60,70,80,90},{" ","","E","D","C","B","A"})</f>
        <v xml:space="preserve"> </v>
      </c>
      <c r="K13" s="9"/>
      <c r="L13" s="11"/>
      <c r="M13" s="11"/>
      <c r="N13" s="11"/>
      <c r="O13" s="11"/>
      <c r="P13" s="11"/>
      <c r="Q13" s="11"/>
      <c r="R13" s="21"/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16.5">
      <c r="A14" s="30" t="s">
        <v>21</v>
      </c>
      <c r="B14" s="31" t="s">
        <v>22</v>
      </c>
      <c r="C14" s="48">
        <v>2.5</v>
      </c>
      <c r="D14" s="39">
        <v>2.5</v>
      </c>
      <c r="E14" s="40">
        <v>42</v>
      </c>
      <c r="F14" s="39"/>
      <c r="G14" s="41">
        <v>48</v>
      </c>
      <c r="H14" s="42"/>
      <c r="I14" s="43">
        <v>95</v>
      </c>
      <c r="J14" s="44" t="s">
        <v>233</v>
      </c>
      <c r="K14" s="9"/>
      <c r="L14" s="11"/>
      <c r="M14" s="11"/>
      <c r="N14" s="11"/>
      <c r="O14" s="11"/>
      <c r="P14" s="11"/>
      <c r="Q14" s="11"/>
      <c r="R14" s="21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6.5">
      <c r="A15" s="30" t="s">
        <v>23</v>
      </c>
      <c r="B15" s="31" t="s">
        <v>24</v>
      </c>
      <c r="C15" s="48"/>
      <c r="D15" s="39">
        <v>2.5</v>
      </c>
      <c r="E15" s="40" t="s">
        <v>219</v>
      </c>
      <c r="F15" s="47" t="s">
        <v>225</v>
      </c>
      <c r="G15" s="41" t="s">
        <v>259</v>
      </c>
      <c r="H15" s="42">
        <v>25</v>
      </c>
      <c r="I15" s="43">
        <v>50</v>
      </c>
      <c r="J15" s="44" t="s">
        <v>244</v>
      </c>
      <c r="K15" s="9"/>
      <c r="L15" s="11"/>
      <c r="M15" s="11"/>
      <c r="N15" s="11"/>
      <c r="O15" s="11"/>
      <c r="P15" s="11"/>
      <c r="Q15" s="11"/>
      <c r="R15" s="21"/>
      <c r="S15" s="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ht="16.5">
      <c r="A16" s="30" t="s">
        <v>25</v>
      </c>
      <c r="B16" s="31" t="s">
        <v>26</v>
      </c>
      <c r="C16" s="48"/>
      <c r="D16" s="39">
        <v>2.5</v>
      </c>
      <c r="E16" s="40">
        <v>39</v>
      </c>
      <c r="F16" s="39"/>
      <c r="G16" s="41" t="s">
        <v>237</v>
      </c>
      <c r="H16" s="42"/>
      <c r="I16" s="43">
        <v>90</v>
      </c>
      <c r="J16" s="44" t="str">
        <f>LOOKUP(I16,{0,1,50,60,70,80,90},{" ","","E","D","C","B","A"})</f>
        <v>A</v>
      </c>
      <c r="K16" s="9"/>
      <c r="L16" s="11"/>
      <c r="M16" s="11"/>
      <c r="N16" s="11"/>
      <c r="O16" s="11"/>
      <c r="P16" s="11"/>
      <c r="Q16" s="11"/>
      <c r="R16" s="21"/>
      <c r="S16" s="9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ht="16.5">
      <c r="A17" s="30" t="s">
        <v>27</v>
      </c>
      <c r="B17" s="31" t="s">
        <v>28</v>
      </c>
      <c r="C17" s="48">
        <v>2.5</v>
      </c>
      <c r="D17" s="39">
        <v>2.5</v>
      </c>
      <c r="E17" s="40">
        <v>38</v>
      </c>
      <c r="F17" s="39"/>
      <c r="G17" s="41">
        <v>46</v>
      </c>
      <c r="H17" s="42"/>
      <c r="I17" s="43">
        <v>90</v>
      </c>
      <c r="J17" s="44" t="str">
        <f>LOOKUP(I17,{0,1,50,60,70,80,90},{" ","","E","D","C","B","A"})</f>
        <v>A</v>
      </c>
      <c r="K17" s="9"/>
      <c r="L17" s="11"/>
      <c r="M17" s="11"/>
      <c r="N17" s="11"/>
      <c r="O17" s="11"/>
      <c r="P17" s="11"/>
      <c r="Q17" s="11"/>
      <c r="R17" s="21"/>
      <c r="S17" s="9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ht="16.5">
      <c r="A18" s="30" t="s">
        <v>29</v>
      </c>
      <c r="B18" s="31" t="s">
        <v>30</v>
      </c>
      <c r="C18" s="48"/>
      <c r="D18" s="39">
        <v>2.5</v>
      </c>
      <c r="E18" s="40">
        <v>34</v>
      </c>
      <c r="F18" s="39"/>
      <c r="G18" s="41"/>
      <c r="H18" s="42">
        <v>35.5</v>
      </c>
      <c r="I18" s="43">
        <v>72</v>
      </c>
      <c r="J18" s="44" t="s">
        <v>235</v>
      </c>
      <c r="K18" s="9"/>
      <c r="L18" s="21"/>
      <c r="M18" s="21"/>
      <c r="N18" s="21"/>
      <c r="O18" s="21"/>
      <c r="P18" s="21"/>
      <c r="Q18" s="21"/>
      <c r="R18" s="21"/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ht="16.5">
      <c r="A19" s="30" t="s">
        <v>31</v>
      </c>
      <c r="B19" s="31" t="s">
        <v>32</v>
      </c>
      <c r="C19" s="48"/>
      <c r="D19" s="39">
        <v>2.5</v>
      </c>
      <c r="E19" s="40">
        <v>38</v>
      </c>
      <c r="F19" s="39"/>
      <c r="G19" s="41">
        <v>41</v>
      </c>
      <c r="H19" s="42"/>
      <c r="I19" s="43" t="s">
        <v>238</v>
      </c>
      <c r="J19" s="44" t="s">
        <v>239</v>
      </c>
      <c r="K19" s="9"/>
      <c r="L19" s="21"/>
      <c r="M19" s="21"/>
      <c r="N19" s="21"/>
      <c r="O19" s="21"/>
      <c r="P19" s="21"/>
      <c r="Q19" s="21"/>
      <c r="R19" s="21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ht="16.5">
      <c r="A20" s="30" t="s">
        <v>33</v>
      </c>
      <c r="B20" s="31" t="s">
        <v>34</v>
      </c>
      <c r="C20" s="48"/>
      <c r="D20" s="39"/>
      <c r="E20" s="40"/>
      <c r="F20" s="39"/>
      <c r="G20" s="41"/>
      <c r="H20" s="42"/>
      <c r="I20" s="43"/>
      <c r="J20" s="44" t="str">
        <f>LOOKUP(I20,{0,1,50,60,70,80,90},{" ","","E","D","C","B","A"})</f>
        <v xml:space="preserve"> </v>
      </c>
      <c r="K20" s="9"/>
      <c r="L20" s="21"/>
      <c r="M20" s="21"/>
      <c r="N20" s="21"/>
      <c r="O20" s="21"/>
      <c r="P20" s="21"/>
      <c r="Q20" s="21"/>
      <c r="R20" s="21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6.5">
      <c r="A21" s="30" t="s">
        <v>35</v>
      </c>
      <c r="B21" s="31" t="s">
        <v>36</v>
      </c>
      <c r="C21" s="48"/>
      <c r="D21" s="39"/>
      <c r="E21" s="40">
        <v>38</v>
      </c>
      <c r="F21" s="39"/>
      <c r="G21" s="41">
        <v>48</v>
      </c>
      <c r="H21" s="42"/>
      <c r="I21" s="43">
        <v>86</v>
      </c>
      <c r="J21" s="44" t="str">
        <f>LOOKUP(I21,{0,1,50,60,70,80,90},{" ","","E","D","C","B","A"})</f>
        <v>B</v>
      </c>
      <c r="K21" s="9"/>
      <c r="L21" s="21"/>
      <c r="M21" s="21"/>
      <c r="N21" s="21"/>
      <c r="O21" s="21"/>
      <c r="P21" s="21"/>
      <c r="Q21" s="21"/>
      <c r="R21" s="21"/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ht="16.5">
      <c r="A22" s="30" t="s">
        <v>37</v>
      </c>
      <c r="B22" s="31" t="s">
        <v>38</v>
      </c>
      <c r="C22" s="48"/>
      <c r="D22" s="39"/>
      <c r="E22" s="40"/>
      <c r="F22" s="39"/>
      <c r="G22" s="41"/>
      <c r="H22" s="42"/>
      <c r="I22" s="43"/>
      <c r="J22" s="44" t="str">
        <f>LOOKUP(I22,{0,1,50,60,70,80,90},{" ","","E","D","C","B","A"})</f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16.5">
      <c r="A23" s="30" t="s">
        <v>39</v>
      </c>
      <c r="B23" s="31" t="s">
        <v>40</v>
      </c>
      <c r="C23" s="48"/>
      <c r="D23" s="39"/>
      <c r="E23" s="40">
        <v>24.5</v>
      </c>
      <c r="F23" s="39"/>
      <c r="G23" s="41" t="s">
        <v>261</v>
      </c>
      <c r="H23" s="42">
        <v>37.5</v>
      </c>
      <c r="I23" s="43">
        <v>62</v>
      </c>
      <c r="J23" s="44" t="s">
        <v>232</v>
      </c>
      <c r="K23" s="9"/>
      <c r="L23" s="9"/>
      <c r="M23" s="9"/>
      <c r="N23" s="9"/>
      <c r="O23" s="9"/>
      <c r="P23" s="9"/>
      <c r="Q23" s="9"/>
      <c r="R23" s="9"/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6.5">
      <c r="A24" s="30" t="s">
        <v>41</v>
      </c>
      <c r="B24" s="31" t="s">
        <v>42</v>
      </c>
      <c r="C24" s="48"/>
      <c r="D24" s="39"/>
      <c r="E24" s="40">
        <v>16</v>
      </c>
      <c r="F24" s="39"/>
      <c r="G24" s="41"/>
      <c r="H24" s="42"/>
      <c r="I24" s="43"/>
      <c r="J24" s="44" t="str">
        <f>LOOKUP(I24,{0,1,50,60,70,80,90},{" ","","E","D","C","B","A"})</f>
        <v xml:space="preserve"> 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35" ht="16.5">
      <c r="A25" s="30" t="s">
        <v>43</v>
      </c>
      <c r="B25" s="31" t="s">
        <v>44</v>
      </c>
      <c r="C25" s="48"/>
      <c r="D25" s="39"/>
      <c r="E25" s="40">
        <v>37</v>
      </c>
      <c r="F25" s="39"/>
      <c r="G25" s="41">
        <v>35.5</v>
      </c>
      <c r="H25" s="42"/>
      <c r="I25" s="43" t="s">
        <v>240</v>
      </c>
      <c r="J25" s="44" t="s">
        <v>235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35" ht="16.5">
      <c r="A26" s="30" t="s">
        <v>45</v>
      </c>
      <c r="B26" s="31" t="s">
        <v>46</v>
      </c>
      <c r="C26" s="48"/>
      <c r="D26" s="39"/>
      <c r="E26" s="40" t="s">
        <v>219</v>
      </c>
      <c r="F26" s="39">
        <v>32</v>
      </c>
      <c r="G26" s="41">
        <v>36</v>
      </c>
      <c r="H26" s="42"/>
      <c r="I26" s="43">
        <v>68</v>
      </c>
      <c r="J26" s="44" t="str">
        <f>LOOKUP(I26,{0,1,50,60,70,80,90},{" ","","E","D","C","B","A"})</f>
        <v>D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35" ht="16.5">
      <c r="A27" s="30" t="s">
        <v>47</v>
      </c>
      <c r="B27" s="31" t="s">
        <v>48</v>
      </c>
      <c r="C27" s="48">
        <v>2.5</v>
      </c>
      <c r="D27" s="39">
        <v>2.5</v>
      </c>
      <c r="E27" s="40">
        <v>43</v>
      </c>
      <c r="F27" s="39"/>
      <c r="G27" s="41">
        <v>49.5</v>
      </c>
      <c r="H27" s="42"/>
      <c r="I27" s="43" t="s">
        <v>241</v>
      </c>
      <c r="J27" s="44" t="s">
        <v>233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35" ht="16.5">
      <c r="A28" s="30" t="s">
        <v>49</v>
      </c>
      <c r="B28" s="31" t="s">
        <v>50</v>
      </c>
      <c r="C28" s="48"/>
      <c r="D28" s="39">
        <v>1.5</v>
      </c>
      <c r="E28" s="40">
        <v>26.5</v>
      </c>
      <c r="F28" s="39"/>
      <c r="G28" s="41" t="s">
        <v>224</v>
      </c>
      <c r="H28" s="42">
        <v>28</v>
      </c>
      <c r="I28" s="43">
        <v>56</v>
      </c>
      <c r="J28" s="44" t="s">
        <v>244</v>
      </c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16.5">
      <c r="A29" s="30" t="s">
        <v>51</v>
      </c>
      <c r="B29" s="31" t="s">
        <v>52</v>
      </c>
      <c r="C29" s="48"/>
      <c r="D29" s="39"/>
      <c r="E29" s="40">
        <v>30</v>
      </c>
      <c r="F29" s="39"/>
      <c r="G29" s="41">
        <v>34.5</v>
      </c>
      <c r="H29" s="42"/>
      <c r="I29" s="43" t="s">
        <v>242</v>
      </c>
      <c r="J29" s="44" t="s">
        <v>232</v>
      </c>
      <c r="K29" s="9"/>
      <c r="L29" s="9"/>
      <c r="M29" s="9"/>
      <c r="N29" s="9"/>
      <c r="O29" s="9"/>
      <c r="P29" s="9"/>
      <c r="Q29" s="9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16.5">
      <c r="A30" s="30" t="s">
        <v>53</v>
      </c>
      <c r="B30" s="31" t="s">
        <v>54</v>
      </c>
      <c r="C30" s="48"/>
      <c r="D30" s="39"/>
      <c r="E30" s="40">
        <v>32</v>
      </c>
      <c r="F30" s="39"/>
      <c r="G30" s="41">
        <v>23.5</v>
      </c>
      <c r="H30" s="42"/>
      <c r="I30" s="43" t="s">
        <v>243</v>
      </c>
      <c r="J30" s="44" t="s">
        <v>244</v>
      </c>
      <c r="K30" s="9"/>
      <c r="L30" s="9"/>
      <c r="M30" s="9"/>
      <c r="N30" s="9"/>
      <c r="O30" s="9"/>
      <c r="P30" s="9"/>
      <c r="Q30" s="9"/>
      <c r="R30" s="9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16.5">
      <c r="A31" s="30" t="s">
        <v>55</v>
      </c>
      <c r="B31" s="31" t="s">
        <v>56</v>
      </c>
      <c r="C31" s="48"/>
      <c r="D31" s="39"/>
      <c r="E31" s="40"/>
      <c r="F31" s="39"/>
      <c r="G31" s="41"/>
      <c r="H31" s="42"/>
      <c r="I31" s="43"/>
      <c r="J31" s="44" t="str">
        <f>LOOKUP(I31,{0,1,50,60,70,80,90},{" ","","E","D","C","B","A"})</f>
        <v xml:space="preserve"> </v>
      </c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ht="16.5">
      <c r="A32" s="30" t="s">
        <v>57</v>
      </c>
      <c r="B32" s="31" t="s">
        <v>58</v>
      </c>
      <c r="C32" s="48"/>
      <c r="D32" s="39"/>
      <c r="E32" s="40"/>
      <c r="F32" s="39"/>
      <c r="G32" s="41"/>
      <c r="H32" s="42"/>
      <c r="I32" s="43"/>
      <c r="J32" s="44" t="str">
        <f>LOOKUP(I32,{0,1,50,60,70,80,90},{" ","","E","D","C","B","A"})</f>
        <v xml:space="preserve"> </v>
      </c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6.5">
      <c r="A33" s="30" t="s">
        <v>59</v>
      </c>
      <c r="B33" s="31" t="s">
        <v>60</v>
      </c>
      <c r="C33" s="48">
        <v>2.5</v>
      </c>
      <c r="D33" s="39"/>
      <c r="E33" s="40">
        <v>38</v>
      </c>
      <c r="F33" s="39"/>
      <c r="G33" s="41">
        <v>36</v>
      </c>
      <c r="H33" s="42"/>
      <c r="I33" s="43" t="s">
        <v>245</v>
      </c>
      <c r="J33" s="44" t="s">
        <v>235</v>
      </c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16.5">
      <c r="A34" s="30" t="s">
        <v>61</v>
      </c>
      <c r="B34" s="31" t="s">
        <v>62</v>
      </c>
      <c r="C34" s="48"/>
      <c r="D34" s="39"/>
      <c r="E34" s="40">
        <v>34</v>
      </c>
      <c r="F34" s="39"/>
      <c r="G34" s="41">
        <v>32</v>
      </c>
      <c r="H34" s="42"/>
      <c r="I34" s="43">
        <v>66</v>
      </c>
      <c r="J34" s="44" t="str">
        <f>LOOKUP(I34,{0,1,50,60,70,80,90},{" ","","E","D","C","B","A"})</f>
        <v>D</v>
      </c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16.5">
      <c r="A35" s="30" t="s">
        <v>63</v>
      </c>
      <c r="B35" s="31" t="s">
        <v>64</v>
      </c>
      <c r="C35" s="48"/>
      <c r="D35" s="39">
        <v>2</v>
      </c>
      <c r="E35" s="40">
        <v>34.5</v>
      </c>
      <c r="F35" s="39"/>
      <c r="G35" s="41">
        <v>29</v>
      </c>
      <c r="H35" s="42"/>
      <c r="I35" s="43" t="s">
        <v>246</v>
      </c>
      <c r="J35" s="44" t="s">
        <v>232</v>
      </c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6.5">
      <c r="A36" s="30" t="s">
        <v>65</v>
      </c>
      <c r="B36" s="31" t="s">
        <v>66</v>
      </c>
      <c r="C36" s="48"/>
      <c r="D36" s="39"/>
      <c r="E36" s="40"/>
      <c r="F36" s="39"/>
      <c r="G36" s="41"/>
      <c r="H36" s="42"/>
      <c r="I36" s="43"/>
      <c r="J36" s="44" t="str">
        <f>LOOKUP(I36,{0,1,50,60,70,80,90},{" ","","E","D","C","B","A"})</f>
        <v xml:space="preserve"> </v>
      </c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ht="16.5">
      <c r="A37" s="30" t="s">
        <v>67</v>
      </c>
      <c r="B37" s="31" t="s">
        <v>68</v>
      </c>
      <c r="C37" s="48"/>
      <c r="D37" s="39"/>
      <c r="E37" s="40">
        <v>27</v>
      </c>
      <c r="F37" s="39"/>
      <c r="G37" s="41"/>
      <c r="H37" s="42"/>
      <c r="I37" s="43">
        <v>27</v>
      </c>
      <c r="J37" s="44" t="s">
        <v>236</v>
      </c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ht="16.5">
      <c r="A38" s="30" t="s">
        <v>69</v>
      </c>
      <c r="B38" s="31" t="s">
        <v>70</v>
      </c>
      <c r="C38" s="48"/>
      <c r="D38" s="39"/>
      <c r="E38" s="45">
        <v>30.5</v>
      </c>
      <c r="F38" s="39"/>
      <c r="G38" s="57" t="s">
        <v>231</v>
      </c>
      <c r="H38" s="42"/>
      <c r="I38" s="43">
        <v>62</v>
      </c>
      <c r="J38" s="44" t="str">
        <f>LOOKUP(I38,{0,1,50,60,70,80,90},{" ","","E","D","C","B","A"})</f>
        <v>D</v>
      </c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16.5">
      <c r="A39" s="30" t="s">
        <v>71</v>
      </c>
      <c r="B39" s="31" t="s">
        <v>72</v>
      </c>
      <c r="C39" s="48"/>
      <c r="D39" s="39">
        <v>1.5</v>
      </c>
      <c r="E39" s="40">
        <v>28.5</v>
      </c>
      <c r="F39" s="39"/>
      <c r="G39" s="41">
        <v>32</v>
      </c>
      <c r="H39" s="42"/>
      <c r="I39" s="43">
        <v>62</v>
      </c>
      <c r="J39" s="44" t="s">
        <v>232</v>
      </c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16.5">
      <c r="A40" s="30" t="s">
        <v>73</v>
      </c>
      <c r="B40" s="31" t="s">
        <v>74</v>
      </c>
      <c r="C40" s="48">
        <v>2.5</v>
      </c>
      <c r="D40" s="39">
        <v>2.5</v>
      </c>
      <c r="E40" s="40">
        <v>41</v>
      </c>
      <c r="F40" s="39"/>
      <c r="G40" s="41">
        <v>44.5</v>
      </c>
      <c r="H40" s="42"/>
      <c r="I40" s="43" t="s">
        <v>247</v>
      </c>
      <c r="J40" s="44" t="s">
        <v>233</v>
      </c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16.5">
      <c r="A41" s="30" t="s">
        <v>75</v>
      </c>
      <c r="B41" s="31" t="s">
        <v>76</v>
      </c>
      <c r="C41" s="48"/>
      <c r="D41" s="39">
        <v>2.5</v>
      </c>
      <c r="E41" s="40">
        <v>29.5</v>
      </c>
      <c r="F41" s="39"/>
      <c r="G41" s="41"/>
      <c r="H41" s="42"/>
      <c r="I41" s="43">
        <v>32</v>
      </c>
      <c r="J41" s="44" t="s">
        <v>236</v>
      </c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16.5">
      <c r="A42" s="30" t="s">
        <v>77</v>
      </c>
      <c r="B42" s="31" t="s">
        <v>78</v>
      </c>
      <c r="C42" s="48"/>
      <c r="D42" s="39"/>
      <c r="E42" s="40"/>
      <c r="F42" s="39"/>
      <c r="G42" s="41"/>
      <c r="H42" s="42"/>
      <c r="I42" s="43"/>
      <c r="J42" s="44" t="str">
        <f>LOOKUP(I42,{0,1,50,60,70,80,90},{" ","","E","D","C","B","A"})</f>
        <v xml:space="preserve"> </v>
      </c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ht="16.5">
      <c r="A43" s="30" t="s">
        <v>79</v>
      </c>
      <c r="B43" s="31" t="s">
        <v>80</v>
      </c>
      <c r="C43" s="48"/>
      <c r="D43" s="39"/>
      <c r="E43" s="40"/>
      <c r="F43" s="39"/>
      <c r="G43" s="41"/>
      <c r="H43" s="42"/>
      <c r="I43" s="43"/>
      <c r="J43" s="44" t="str">
        <f>LOOKUP(I43,{0,1,50,60,70,80,90},{" ","","E","D","C","B","A"})</f>
        <v xml:space="preserve"> </v>
      </c>
      <c r="K43" s="9"/>
      <c r="L43" s="9"/>
      <c r="M43" s="9"/>
      <c r="N43" s="9"/>
      <c r="O43" s="9"/>
      <c r="P43" s="9"/>
      <c r="Q43" s="9"/>
      <c r="R43" s="9"/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ht="16.5">
      <c r="A44" s="30" t="s">
        <v>216</v>
      </c>
      <c r="B44" s="31" t="s">
        <v>217</v>
      </c>
      <c r="C44" s="48"/>
      <c r="D44" s="39">
        <v>2.5</v>
      </c>
      <c r="E44" s="40" t="s">
        <v>221</v>
      </c>
      <c r="F44" s="39">
        <v>36</v>
      </c>
      <c r="G44" s="41">
        <v>16.5</v>
      </c>
      <c r="H44" s="42"/>
      <c r="I44" s="43">
        <v>55</v>
      </c>
      <c r="J44" s="44" t="s">
        <v>244</v>
      </c>
      <c r="K44" s="9"/>
      <c r="L44" s="9"/>
      <c r="M44" s="9"/>
      <c r="N44" s="9"/>
      <c r="O44" s="9"/>
      <c r="P44" s="9"/>
      <c r="Q44" s="9"/>
      <c r="R44" s="9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ht="16.5">
      <c r="A45" s="30" t="s">
        <v>81</v>
      </c>
      <c r="B45" s="31" t="s">
        <v>82</v>
      </c>
      <c r="C45" s="48"/>
      <c r="D45" s="39"/>
      <c r="E45" s="40"/>
      <c r="F45" s="39"/>
      <c r="G45" s="41"/>
      <c r="H45" s="42"/>
      <c r="I45" s="43"/>
      <c r="J45" s="44" t="str">
        <f>LOOKUP(I45,{0,1,50,60,70,80,90},{" ","","E","D","C","B","A"})</f>
        <v xml:space="preserve"> </v>
      </c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16.5">
      <c r="A46" s="30" t="s">
        <v>83</v>
      </c>
      <c r="B46" s="31" t="s">
        <v>84</v>
      </c>
      <c r="C46" s="48">
        <v>2.5</v>
      </c>
      <c r="D46" s="39">
        <v>2.5</v>
      </c>
      <c r="E46" s="40">
        <v>43</v>
      </c>
      <c r="F46" s="39"/>
      <c r="G46" s="41">
        <v>45</v>
      </c>
      <c r="H46" s="42"/>
      <c r="I46" s="43">
        <v>93</v>
      </c>
      <c r="J46" s="44" t="str">
        <f>LOOKUP(I46,{0,1,50,60,70,80,90},{" ","","E","D","C","B","A"})</f>
        <v>A</v>
      </c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ht="16.5">
      <c r="A47" s="30" t="s">
        <v>85</v>
      </c>
      <c r="B47" s="31" t="s">
        <v>86</v>
      </c>
      <c r="C47" s="48"/>
      <c r="D47" s="39"/>
      <c r="E47" s="40"/>
      <c r="F47" s="39">
        <v>35</v>
      </c>
      <c r="G47" s="41">
        <v>38</v>
      </c>
      <c r="H47" s="42"/>
      <c r="I47" s="43">
        <v>73</v>
      </c>
      <c r="J47" s="44" t="str">
        <f>LOOKUP(I47,{0,1,50,60,70,80,90},{" ","","E","D","C","B","A"})</f>
        <v>C</v>
      </c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ht="16.5">
      <c r="A48" s="30" t="s">
        <v>87</v>
      </c>
      <c r="B48" s="31" t="s">
        <v>88</v>
      </c>
      <c r="C48" s="48"/>
      <c r="D48" s="39">
        <v>2.5</v>
      </c>
      <c r="E48" s="40">
        <v>35.5</v>
      </c>
      <c r="F48" s="39"/>
      <c r="G48" s="41">
        <v>46</v>
      </c>
      <c r="H48" s="42"/>
      <c r="I48" s="43">
        <v>83</v>
      </c>
      <c r="J48" s="44" t="str">
        <f>LOOKUP(I48,{0,1,50,60,70,80,90},{" ","","E","D","C","B","A"})</f>
        <v>B</v>
      </c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ht="16.5">
      <c r="A49" s="30" t="s">
        <v>89</v>
      </c>
      <c r="B49" s="31" t="s">
        <v>90</v>
      </c>
      <c r="C49" s="48">
        <v>2.5</v>
      </c>
      <c r="D49" s="39">
        <v>2.5</v>
      </c>
      <c r="E49" s="40" t="s">
        <v>223</v>
      </c>
      <c r="F49" s="39" t="s">
        <v>222</v>
      </c>
      <c r="G49" s="41" t="s">
        <v>248</v>
      </c>
      <c r="H49" s="42"/>
      <c r="I49" s="43">
        <v>90</v>
      </c>
      <c r="J49" s="44" t="str">
        <f>LOOKUP(I49,{0,1,50,60,70,80,90},{" ","","E","D","C","B","A"})</f>
        <v>A</v>
      </c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16.5">
      <c r="A50" s="30" t="s">
        <v>91</v>
      </c>
      <c r="B50" s="31" t="s">
        <v>92</v>
      </c>
      <c r="C50" s="48"/>
      <c r="D50" s="39"/>
      <c r="E50" s="40">
        <v>36</v>
      </c>
      <c r="F50" s="39"/>
      <c r="G50" s="41">
        <v>34</v>
      </c>
      <c r="H50" s="42"/>
      <c r="I50" s="43">
        <v>70</v>
      </c>
      <c r="J50" s="44" t="str">
        <f>LOOKUP(I50,{0,1,50,60,70,80,90},{" ","","E","D","C","B","A"})</f>
        <v>C</v>
      </c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16.5">
      <c r="A51" s="30" t="s">
        <v>93</v>
      </c>
      <c r="B51" s="31" t="s">
        <v>94</v>
      </c>
      <c r="C51" s="48"/>
      <c r="D51" s="39">
        <v>2.5</v>
      </c>
      <c r="E51" s="40">
        <v>41</v>
      </c>
      <c r="F51" s="39"/>
      <c r="G51" s="41">
        <v>41.5</v>
      </c>
      <c r="H51" s="42"/>
      <c r="I51" s="43">
        <v>85</v>
      </c>
      <c r="J51" s="44" t="str">
        <f>LOOKUP(I51,{0,1,50,60,70,80,90},{" ","","E","D","C","B","A"})</f>
        <v>B</v>
      </c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16.5">
      <c r="A52" s="30" t="s">
        <v>95</v>
      </c>
      <c r="B52" s="31" t="s">
        <v>96</v>
      </c>
      <c r="C52" s="48"/>
      <c r="D52" s="39">
        <v>2.5</v>
      </c>
      <c r="E52" s="40">
        <v>40</v>
      </c>
      <c r="F52" s="39"/>
      <c r="G52" s="41">
        <v>46</v>
      </c>
      <c r="H52" s="42"/>
      <c r="I52" s="43" t="s">
        <v>249</v>
      </c>
      <c r="J52" s="44" t="s">
        <v>239</v>
      </c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16.5">
      <c r="A53" s="30" t="s">
        <v>97</v>
      </c>
      <c r="B53" s="31" t="s">
        <v>98</v>
      </c>
      <c r="C53" s="48"/>
      <c r="D53" s="39"/>
      <c r="E53" s="40"/>
      <c r="F53" s="39"/>
      <c r="G53" s="41"/>
      <c r="H53" s="42"/>
      <c r="I53" s="43"/>
      <c r="J53" s="44" t="str">
        <f>LOOKUP(I53,{0,1,50,60,70,80,90},{" ","","E","D","C","B","A"})</f>
        <v xml:space="preserve"> </v>
      </c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16.5">
      <c r="A54" s="30" t="s">
        <v>99</v>
      </c>
      <c r="B54" s="31" t="s">
        <v>100</v>
      </c>
      <c r="C54" s="48"/>
      <c r="D54" s="39"/>
      <c r="E54" s="40">
        <v>37</v>
      </c>
      <c r="F54" s="39"/>
      <c r="G54" s="41">
        <v>43</v>
      </c>
      <c r="H54" s="42"/>
      <c r="I54" s="43">
        <v>80</v>
      </c>
      <c r="J54" s="44" t="str">
        <f>LOOKUP(I54,{0,1,50,60,70,80,90},{" ","","E","D","C","B","A"})</f>
        <v>B</v>
      </c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ht="16.5">
      <c r="A55" s="30" t="s">
        <v>101</v>
      </c>
      <c r="B55" s="31" t="s">
        <v>102</v>
      </c>
      <c r="C55" s="48"/>
      <c r="D55" s="39"/>
      <c r="E55" s="40">
        <v>32</v>
      </c>
      <c r="F55" s="39"/>
      <c r="G55" s="41"/>
      <c r="H55" s="42"/>
      <c r="I55" s="43"/>
      <c r="J55" s="44" t="str">
        <f>LOOKUP(I55,{0,1,50,60,70,80,90},{" ","","E","D","C","B","A"})</f>
        <v xml:space="preserve"> </v>
      </c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ht="16.5">
      <c r="A56" s="30" t="s">
        <v>103</v>
      </c>
      <c r="B56" s="31" t="s">
        <v>104</v>
      </c>
      <c r="C56" s="48">
        <v>2.5</v>
      </c>
      <c r="D56" s="39">
        <v>2.5</v>
      </c>
      <c r="E56" s="40">
        <v>34</v>
      </c>
      <c r="F56" s="39"/>
      <c r="G56" s="41">
        <v>36.5</v>
      </c>
      <c r="H56" s="42"/>
      <c r="I56" s="43" t="s">
        <v>234</v>
      </c>
      <c r="J56" s="44" t="s">
        <v>235</v>
      </c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16.5">
      <c r="A57" s="30" t="s">
        <v>105</v>
      </c>
      <c r="B57" s="31" t="s">
        <v>106</v>
      </c>
      <c r="C57" s="48"/>
      <c r="D57" s="39"/>
      <c r="E57" s="40"/>
      <c r="F57" s="39"/>
      <c r="G57" s="41"/>
      <c r="H57" s="42"/>
      <c r="I57" s="43"/>
      <c r="J57" s="44" t="str">
        <f>LOOKUP(I57,{0,1,50,60,70,80,90},{" ","","E","D","C","B","A"})</f>
        <v xml:space="preserve"> </v>
      </c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ht="16.5">
      <c r="A58" s="30" t="s">
        <v>107</v>
      </c>
      <c r="B58" s="31" t="s">
        <v>108</v>
      </c>
      <c r="C58" s="48"/>
      <c r="D58" s="39">
        <v>2.5</v>
      </c>
      <c r="E58" s="40">
        <v>37</v>
      </c>
      <c r="F58" s="39"/>
      <c r="G58" s="41">
        <v>42.5</v>
      </c>
      <c r="H58" s="42"/>
      <c r="I58" s="43">
        <v>82</v>
      </c>
      <c r="J58" s="44" t="str">
        <f>LOOKUP(I58,{0,1,50,60,70,80,90},{" ","","E","D","C","B","A"})</f>
        <v>B</v>
      </c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ht="16.5">
      <c r="A59" s="30" t="s">
        <v>109</v>
      </c>
      <c r="B59" s="31" t="s">
        <v>110</v>
      </c>
      <c r="C59" s="48">
        <v>2.5</v>
      </c>
      <c r="D59" s="39">
        <v>2.5</v>
      </c>
      <c r="E59" s="40">
        <v>25.5</v>
      </c>
      <c r="F59" s="39"/>
      <c r="G59" s="41">
        <v>16.5</v>
      </c>
      <c r="H59" s="42"/>
      <c r="I59" s="43">
        <v>47</v>
      </c>
      <c r="J59" s="44" t="s">
        <v>236</v>
      </c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ht="16.5">
      <c r="A60" s="30" t="s">
        <v>111</v>
      </c>
      <c r="B60" s="31" t="s">
        <v>112</v>
      </c>
      <c r="C60" s="48"/>
      <c r="D60" s="39">
        <v>2.5</v>
      </c>
      <c r="E60" s="40"/>
      <c r="F60" s="39"/>
      <c r="G60" s="41"/>
      <c r="H60" s="42"/>
      <c r="I60" s="43"/>
      <c r="J60" s="44" t="str">
        <f>LOOKUP(I60,{0,1,50,60,70,80,90},{" ","","E","D","C","B","A"})</f>
        <v xml:space="preserve"> </v>
      </c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16.5">
      <c r="A61" s="30" t="s">
        <v>113</v>
      </c>
      <c r="B61" s="31" t="s">
        <v>114</v>
      </c>
      <c r="C61" s="48">
        <v>2.5</v>
      </c>
      <c r="D61" s="39">
        <v>2.5</v>
      </c>
      <c r="E61" s="40">
        <v>35</v>
      </c>
      <c r="F61" s="39"/>
      <c r="G61" s="41">
        <v>44</v>
      </c>
      <c r="H61" s="42"/>
      <c r="I61" s="43">
        <v>84</v>
      </c>
      <c r="J61" s="44" t="str">
        <f>LOOKUP(I61,{0,1,50,60,70,80,90},{" ","","E","D","C","B","A"})</f>
        <v>B</v>
      </c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16.5">
      <c r="A62" s="30" t="s">
        <v>115</v>
      </c>
      <c r="B62" s="31" t="s">
        <v>116</v>
      </c>
      <c r="C62" s="48">
        <v>2.5</v>
      </c>
      <c r="D62" s="39">
        <v>2.5</v>
      </c>
      <c r="E62" s="40">
        <v>37</v>
      </c>
      <c r="F62" s="39"/>
      <c r="G62" s="41">
        <v>41.5</v>
      </c>
      <c r="H62" s="42"/>
      <c r="I62" s="43" t="s">
        <v>251</v>
      </c>
      <c r="J62" s="44" t="s">
        <v>239</v>
      </c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16.5">
      <c r="A63" s="30" t="s">
        <v>117</v>
      </c>
      <c r="B63" s="31" t="s">
        <v>118</v>
      </c>
      <c r="C63" s="48"/>
      <c r="D63" s="39"/>
      <c r="E63" s="40"/>
      <c r="F63" s="39"/>
      <c r="G63" s="41"/>
      <c r="H63" s="42"/>
      <c r="I63" s="43"/>
      <c r="J63" s="44" t="str">
        <f>LOOKUP(I63,{0,1,50,60,70,80,90},{" ","","E","D","C","B","A"})</f>
        <v xml:space="preserve"> </v>
      </c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ht="16.5">
      <c r="A64" s="30" t="s">
        <v>119</v>
      </c>
      <c r="B64" s="31" t="s">
        <v>120</v>
      </c>
      <c r="C64" s="48"/>
      <c r="D64" s="39"/>
      <c r="E64" s="40">
        <v>30</v>
      </c>
      <c r="F64" s="39"/>
      <c r="G64" s="41">
        <v>33</v>
      </c>
      <c r="H64" s="42"/>
      <c r="I64" s="43">
        <v>63</v>
      </c>
      <c r="J64" s="44" t="str">
        <f>LOOKUP(I64,{0,1,50,60,70,80,90},{" ","","E","D","C","B","A"})</f>
        <v>D</v>
      </c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ht="16.5">
      <c r="A65" s="30" t="s">
        <v>121</v>
      </c>
      <c r="B65" s="31" t="s">
        <v>122</v>
      </c>
      <c r="C65" s="56">
        <v>1.5</v>
      </c>
      <c r="D65" s="39">
        <v>2.5</v>
      </c>
      <c r="E65" s="40" t="s">
        <v>219</v>
      </c>
      <c r="F65" s="39">
        <v>22</v>
      </c>
      <c r="G65" s="57" t="s">
        <v>260</v>
      </c>
      <c r="H65" s="42">
        <v>24</v>
      </c>
      <c r="I65" s="43">
        <v>50</v>
      </c>
      <c r="J65" s="44" t="s">
        <v>244</v>
      </c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ht="16.5">
      <c r="A66" s="30" t="s">
        <v>123</v>
      </c>
      <c r="B66" s="31" t="s">
        <v>124</v>
      </c>
      <c r="C66" s="48"/>
      <c r="D66" s="39"/>
      <c r="E66" s="40"/>
      <c r="F66" s="39"/>
      <c r="G66" s="41">
        <v>43</v>
      </c>
      <c r="H66" s="42"/>
      <c r="I66" s="43">
        <v>43</v>
      </c>
      <c r="J66" s="44" t="s">
        <v>236</v>
      </c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ht="16.5">
      <c r="A67" s="30" t="s">
        <v>125</v>
      </c>
      <c r="B67" s="31" t="s">
        <v>126</v>
      </c>
      <c r="C67" s="48"/>
      <c r="D67" s="39">
        <v>2.5</v>
      </c>
      <c r="E67" s="40">
        <v>39</v>
      </c>
      <c r="F67" s="39"/>
      <c r="G67" s="41"/>
      <c r="H67" s="42">
        <v>38.5</v>
      </c>
      <c r="I67" s="43">
        <v>80</v>
      </c>
      <c r="J67" s="44" t="s">
        <v>239</v>
      </c>
      <c r="K67" s="9"/>
      <c r="L67" s="9"/>
      <c r="M67" s="9"/>
      <c r="N67" s="9"/>
      <c r="O67" s="9"/>
      <c r="P67" s="9"/>
      <c r="Q67" s="9"/>
      <c r="R67" s="9"/>
      <c r="S67" s="9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16.5">
      <c r="A68" s="30" t="s">
        <v>127</v>
      </c>
      <c r="B68" s="31" t="s">
        <v>128</v>
      </c>
      <c r="C68" s="48"/>
      <c r="D68" s="39"/>
      <c r="E68" s="40">
        <v>36</v>
      </c>
      <c r="F68" s="39"/>
      <c r="G68" s="41">
        <v>40</v>
      </c>
      <c r="H68" s="42"/>
      <c r="I68" s="43">
        <v>76</v>
      </c>
      <c r="J68" s="44" t="s">
        <v>235</v>
      </c>
      <c r="K68" s="9"/>
      <c r="L68" s="9"/>
      <c r="M68" s="9"/>
      <c r="N68" s="9"/>
      <c r="O68" s="9"/>
      <c r="P68" s="9"/>
      <c r="Q68" s="9"/>
      <c r="R68" s="9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ht="16.5">
      <c r="A69" s="30" t="s">
        <v>129</v>
      </c>
      <c r="B69" s="31" t="s">
        <v>130</v>
      </c>
      <c r="C69" s="48"/>
      <c r="D69" s="39"/>
      <c r="E69" s="40"/>
      <c r="F69" s="39"/>
      <c r="G69" s="41"/>
      <c r="H69" s="42"/>
      <c r="I69" s="43"/>
      <c r="J69" s="44"/>
      <c r="K69" s="9"/>
      <c r="L69" s="9"/>
      <c r="M69" s="9"/>
      <c r="N69" s="9"/>
      <c r="O69" s="9"/>
      <c r="P69" s="9"/>
      <c r="Q69" s="9"/>
      <c r="R69" s="9"/>
      <c r="S69" s="9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ht="16.5">
      <c r="A70" s="30" t="s">
        <v>131</v>
      </c>
      <c r="B70" s="31" t="s">
        <v>132</v>
      </c>
      <c r="C70" s="48"/>
      <c r="D70" s="39"/>
      <c r="E70" s="40">
        <v>9</v>
      </c>
      <c r="F70" s="39"/>
      <c r="G70" s="41"/>
      <c r="H70" s="42"/>
      <c r="I70" s="43"/>
      <c r="J70" s="44"/>
      <c r="K70" s="9"/>
      <c r="L70" s="9"/>
      <c r="M70" s="9"/>
      <c r="N70" s="9"/>
      <c r="O70" s="9"/>
      <c r="P70" s="9"/>
      <c r="Q70" s="9"/>
      <c r="R70" s="9"/>
      <c r="S70" s="9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ht="16.5">
      <c r="A71" s="30" t="s">
        <v>133</v>
      </c>
      <c r="B71" s="31" t="s">
        <v>134</v>
      </c>
      <c r="C71" s="48"/>
      <c r="D71" s="39">
        <v>2.5</v>
      </c>
      <c r="E71" s="40">
        <v>36</v>
      </c>
      <c r="F71" s="39"/>
      <c r="G71" s="41">
        <v>39</v>
      </c>
      <c r="H71" s="42"/>
      <c r="I71" s="43" t="s">
        <v>252</v>
      </c>
      <c r="J71" s="44" t="s">
        <v>235</v>
      </c>
      <c r="K71" s="9"/>
      <c r="L71" s="9"/>
      <c r="M71" s="9"/>
      <c r="N71" s="9"/>
      <c r="O71" s="9"/>
      <c r="P71" s="9"/>
      <c r="Q71" s="9"/>
      <c r="R71" s="9"/>
      <c r="S71" s="9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ht="16.5">
      <c r="A72" s="30" t="s">
        <v>135</v>
      </c>
      <c r="B72" s="31" t="s">
        <v>136</v>
      </c>
      <c r="C72" s="48"/>
      <c r="D72" s="39">
        <v>2.5</v>
      </c>
      <c r="E72" s="40">
        <v>24.5</v>
      </c>
      <c r="F72" s="39"/>
      <c r="G72" s="41" t="s">
        <v>230</v>
      </c>
      <c r="H72" s="42"/>
      <c r="I72" s="43" t="s">
        <v>253</v>
      </c>
      <c r="J72" s="44" t="s">
        <v>232</v>
      </c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ht="16.5">
      <c r="A73" s="30" t="s">
        <v>137</v>
      </c>
      <c r="B73" s="31" t="s">
        <v>138</v>
      </c>
      <c r="C73" s="48"/>
      <c r="D73" s="39"/>
      <c r="E73" s="40" t="s">
        <v>226</v>
      </c>
      <c r="F73" s="39">
        <v>30</v>
      </c>
      <c r="G73" s="41">
        <v>13</v>
      </c>
      <c r="H73" s="42"/>
      <c r="I73" s="43">
        <v>43</v>
      </c>
      <c r="J73" s="44" t="s">
        <v>236</v>
      </c>
      <c r="K73" s="9"/>
      <c r="L73" s="9"/>
      <c r="M73" s="9"/>
      <c r="N73" s="9"/>
      <c r="O73" s="9"/>
      <c r="P73" s="9"/>
      <c r="Q73" s="9"/>
      <c r="R73" s="9"/>
      <c r="S73" s="9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ht="16.5">
      <c r="A74" s="30" t="s">
        <v>139</v>
      </c>
      <c r="B74" s="31" t="s">
        <v>140</v>
      </c>
      <c r="C74" s="48"/>
      <c r="D74" s="39"/>
      <c r="E74" s="40"/>
      <c r="F74" s="39"/>
      <c r="G74" s="41"/>
      <c r="H74" s="42"/>
      <c r="I74" s="43"/>
      <c r="J74" s="44"/>
      <c r="K74" s="9"/>
      <c r="L74" s="9"/>
      <c r="M74" s="9"/>
      <c r="N74" s="9"/>
      <c r="O74" s="9"/>
      <c r="P74" s="9"/>
      <c r="Q74" s="9"/>
      <c r="R74" s="9"/>
      <c r="S74" s="9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ht="16.5">
      <c r="A75" s="30" t="s">
        <v>141</v>
      </c>
      <c r="B75" s="31" t="s">
        <v>142</v>
      </c>
      <c r="C75" s="48"/>
      <c r="D75" s="39">
        <v>2.5</v>
      </c>
      <c r="E75" s="40" t="s">
        <v>220</v>
      </c>
      <c r="F75" s="39">
        <v>43</v>
      </c>
      <c r="G75" s="41">
        <v>49</v>
      </c>
      <c r="H75" s="42"/>
      <c r="I75" s="43" t="s">
        <v>254</v>
      </c>
      <c r="J75" s="44" t="s">
        <v>233</v>
      </c>
      <c r="K75" s="9"/>
      <c r="L75" s="9"/>
      <c r="M75" s="9"/>
      <c r="N75" s="9"/>
      <c r="O75" s="9"/>
      <c r="P75" s="9"/>
      <c r="Q75" s="9"/>
      <c r="R75" s="9"/>
      <c r="S75" s="9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ht="16.5">
      <c r="A76" s="30" t="s">
        <v>143</v>
      </c>
      <c r="B76" s="31" t="s">
        <v>144</v>
      </c>
      <c r="C76" s="48"/>
      <c r="D76" s="39">
        <v>2.5</v>
      </c>
      <c r="E76" s="40">
        <v>35</v>
      </c>
      <c r="F76" s="39"/>
      <c r="G76" s="41" t="s">
        <v>255</v>
      </c>
      <c r="H76" s="42"/>
      <c r="I76" s="43">
        <v>80</v>
      </c>
      <c r="J76" s="44" t="s">
        <v>239</v>
      </c>
      <c r="K76" s="9"/>
      <c r="L76" s="9"/>
      <c r="M76" s="9"/>
      <c r="N76" s="9"/>
      <c r="O76" s="9"/>
      <c r="P76" s="9"/>
      <c r="Q76" s="9"/>
      <c r="R76" s="9"/>
      <c r="S76" s="9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ht="16.5">
      <c r="A77" s="30" t="s">
        <v>145</v>
      </c>
      <c r="B77" s="31" t="s">
        <v>146</v>
      </c>
      <c r="C77" s="48"/>
      <c r="D77" s="39"/>
      <c r="E77" s="40"/>
      <c r="F77" s="39"/>
      <c r="G77" s="41"/>
      <c r="H77" s="42"/>
      <c r="I77" s="43"/>
      <c r="J77" s="44"/>
      <c r="K77" s="9"/>
      <c r="L77" s="9"/>
      <c r="M77" s="9"/>
      <c r="N77" s="9"/>
      <c r="O77" s="9"/>
      <c r="P77" s="9"/>
      <c r="Q77" s="9"/>
      <c r="R77" s="9"/>
      <c r="S77" s="9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ht="16.5">
      <c r="A78" s="30" t="s">
        <v>147</v>
      </c>
      <c r="B78" s="31" t="s">
        <v>148</v>
      </c>
      <c r="C78" s="48"/>
      <c r="D78" s="39"/>
      <c r="E78" s="40"/>
      <c r="F78" s="39">
        <v>25</v>
      </c>
      <c r="G78" s="41">
        <v>20</v>
      </c>
      <c r="H78" s="42"/>
      <c r="I78" s="43">
        <v>45</v>
      </c>
      <c r="J78" s="44" t="s">
        <v>236</v>
      </c>
      <c r="K78" s="9"/>
      <c r="L78" s="9"/>
      <c r="M78" s="9"/>
      <c r="N78" s="9"/>
      <c r="O78" s="9"/>
      <c r="P78" s="9"/>
      <c r="Q78" s="9"/>
      <c r="R78" s="9"/>
      <c r="S78" s="9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ht="16.5">
      <c r="A79" s="30" t="s">
        <v>149</v>
      </c>
      <c r="B79" s="31" t="s">
        <v>150</v>
      </c>
      <c r="C79" s="48"/>
      <c r="D79" s="39"/>
      <c r="E79" s="40"/>
      <c r="F79" s="39"/>
      <c r="G79" s="41"/>
      <c r="H79" s="42"/>
      <c r="I79" s="43"/>
      <c r="J79" s="44"/>
      <c r="K79" s="9"/>
      <c r="L79" s="9"/>
      <c r="M79" s="9"/>
      <c r="N79" s="9"/>
      <c r="O79" s="9"/>
      <c r="P79" s="9"/>
      <c r="Q79" s="9"/>
      <c r="R79" s="9"/>
      <c r="S79" s="9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ht="16.5">
      <c r="A80" s="30" t="s">
        <v>151</v>
      </c>
      <c r="B80" s="31" t="s">
        <v>152</v>
      </c>
      <c r="C80" s="48"/>
      <c r="D80" s="39"/>
      <c r="E80" s="40"/>
      <c r="F80" s="39"/>
      <c r="G80" s="41"/>
      <c r="H80" s="42"/>
      <c r="I80" s="43"/>
      <c r="J80" s="44"/>
      <c r="K80" s="9"/>
      <c r="L80" s="9"/>
      <c r="M80" s="9"/>
      <c r="N80" s="9"/>
      <c r="O80" s="9"/>
      <c r="P80" s="9"/>
      <c r="Q80" s="9"/>
      <c r="R80" s="9"/>
      <c r="S80" s="9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ht="16.5">
      <c r="A81" s="30" t="s">
        <v>153</v>
      </c>
      <c r="B81" s="31" t="s">
        <v>154</v>
      </c>
      <c r="C81" s="48"/>
      <c r="D81" s="39">
        <v>2.5</v>
      </c>
      <c r="E81" s="40" t="s">
        <v>218</v>
      </c>
      <c r="F81" s="39">
        <v>43</v>
      </c>
      <c r="G81" s="41">
        <v>47.5</v>
      </c>
      <c r="H81" s="42"/>
      <c r="I81" s="43">
        <v>93</v>
      </c>
      <c r="J81" s="44" t="s">
        <v>233</v>
      </c>
      <c r="K81" s="9"/>
      <c r="L81" s="9"/>
      <c r="M81" s="9"/>
      <c r="N81" s="9"/>
      <c r="O81" s="9"/>
      <c r="P81" s="9"/>
      <c r="Q81" s="9"/>
      <c r="R81" s="9"/>
      <c r="S81" s="9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ht="16.5">
      <c r="A82" s="30" t="s">
        <v>155</v>
      </c>
      <c r="B82" s="31" t="s">
        <v>156</v>
      </c>
      <c r="C82" s="48"/>
      <c r="D82" s="39"/>
      <c r="E82" s="40"/>
      <c r="F82" s="39"/>
      <c r="G82" s="41"/>
      <c r="H82" s="42"/>
      <c r="I82" s="43"/>
      <c r="J82" s="44"/>
      <c r="K82" s="9"/>
      <c r="L82" s="9"/>
      <c r="M82" s="9"/>
      <c r="N82" s="9"/>
      <c r="O82" s="9"/>
      <c r="P82" s="9"/>
      <c r="Q82" s="9"/>
      <c r="R82" s="9"/>
      <c r="S82" s="9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ht="16.5">
      <c r="A83" s="30" t="s">
        <v>157</v>
      </c>
      <c r="B83" s="31" t="s">
        <v>158</v>
      </c>
      <c r="C83" s="48"/>
      <c r="D83" s="39"/>
      <c r="E83" s="40"/>
      <c r="F83" s="39"/>
      <c r="G83" s="41"/>
      <c r="H83" s="42"/>
      <c r="I83" s="43"/>
      <c r="J83" s="44"/>
      <c r="K83" s="9"/>
      <c r="L83" s="9"/>
      <c r="M83" s="9"/>
      <c r="N83" s="9"/>
      <c r="O83" s="9"/>
      <c r="P83" s="9"/>
      <c r="Q83" s="9"/>
      <c r="R83" s="9"/>
      <c r="S83" s="9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ht="16.5">
      <c r="A84" s="30" t="s">
        <v>159</v>
      </c>
      <c r="B84" s="31" t="s">
        <v>160</v>
      </c>
      <c r="C84" s="48"/>
      <c r="D84" s="39"/>
      <c r="E84" s="40">
        <v>39</v>
      </c>
      <c r="F84" s="39"/>
      <c r="G84" s="41">
        <v>42</v>
      </c>
      <c r="H84" s="42"/>
      <c r="I84" s="43">
        <v>81</v>
      </c>
      <c r="J84" s="44" t="s">
        <v>239</v>
      </c>
      <c r="K84" s="9"/>
      <c r="L84" s="9"/>
      <c r="M84" s="9"/>
      <c r="N84" s="9"/>
      <c r="O84" s="9"/>
      <c r="P84" s="9"/>
      <c r="Q84" s="9"/>
      <c r="R84" s="9"/>
      <c r="S84" s="9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16.5">
      <c r="A85" s="30" t="s">
        <v>161</v>
      </c>
      <c r="B85" s="31" t="s">
        <v>162</v>
      </c>
      <c r="C85" s="48"/>
      <c r="D85" s="39"/>
      <c r="E85" s="40">
        <v>39</v>
      </c>
      <c r="F85" s="39"/>
      <c r="G85" s="41">
        <v>43.5</v>
      </c>
      <c r="H85" s="42"/>
      <c r="I85" s="43" t="s">
        <v>238</v>
      </c>
      <c r="J85" s="44" t="s">
        <v>239</v>
      </c>
      <c r="K85" s="9"/>
      <c r="L85" s="9"/>
      <c r="M85" s="9"/>
      <c r="N85" s="9"/>
      <c r="O85" s="9"/>
      <c r="P85" s="9"/>
      <c r="Q85" s="9"/>
      <c r="R85" s="9"/>
      <c r="S85" s="9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16.5">
      <c r="A86" s="30" t="s">
        <v>163</v>
      </c>
      <c r="B86" s="31" t="s">
        <v>164</v>
      </c>
      <c r="C86" s="48"/>
      <c r="D86" s="39"/>
      <c r="E86" s="40"/>
      <c r="F86" s="39"/>
      <c r="G86" s="41"/>
      <c r="H86" s="42"/>
      <c r="I86" s="43"/>
      <c r="J86" s="44"/>
      <c r="K86" s="9"/>
      <c r="L86" s="9"/>
      <c r="M86" s="9"/>
      <c r="N86" s="9"/>
      <c r="O86" s="9"/>
      <c r="P86" s="9"/>
      <c r="Q86" s="9"/>
      <c r="R86" s="9"/>
      <c r="S86" s="9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16.5">
      <c r="A87" s="30" t="s">
        <v>165</v>
      </c>
      <c r="B87" s="31" t="s">
        <v>166</v>
      </c>
      <c r="C87" s="48"/>
      <c r="D87" s="39"/>
      <c r="E87" s="40"/>
      <c r="F87" s="39"/>
      <c r="G87" s="41"/>
      <c r="H87" s="42"/>
      <c r="I87" s="43"/>
      <c r="J87" s="44"/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ht="16.5">
      <c r="A88" s="30" t="s">
        <v>167</v>
      </c>
      <c r="B88" s="31" t="s">
        <v>168</v>
      </c>
      <c r="C88" s="48"/>
      <c r="D88" s="39"/>
      <c r="E88" s="40"/>
      <c r="F88" s="39"/>
      <c r="G88" s="41"/>
      <c r="H88" s="42"/>
      <c r="I88" s="43"/>
      <c r="J88" s="44"/>
      <c r="K88" s="9"/>
      <c r="L88" s="9"/>
      <c r="M88" s="9"/>
      <c r="N88" s="9"/>
      <c r="O88" s="9"/>
      <c r="P88" s="9"/>
      <c r="Q88" s="9"/>
      <c r="R88" s="9"/>
      <c r="S88" s="9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6.5">
      <c r="A89" s="30" t="s">
        <v>169</v>
      </c>
      <c r="B89" s="31" t="s">
        <v>170</v>
      </c>
      <c r="C89" s="48">
        <v>2.5</v>
      </c>
      <c r="D89" s="46">
        <v>2.5</v>
      </c>
      <c r="E89" s="40">
        <v>43</v>
      </c>
      <c r="F89" s="39"/>
      <c r="G89" s="41">
        <v>48.5</v>
      </c>
      <c r="H89" s="42"/>
      <c r="I89" s="43" t="s">
        <v>256</v>
      </c>
      <c r="J89" s="44" t="s">
        <v>233</v>
      </c>
      <c r="K89" s="9"/>
      <c r="L89" s="9"/>
      <c r="M89" s="9"/>
      <c r="N89" s="9"/>
      <c r="O89" s="9"/>
      <c r="P89" s="9"/>
      <c r="Q89" s="9"/>
      <c r="R89" s="9"/>
      <c r="S89" s="9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ht="16.5">
      <c r="A90" s="30" t="s">
        <v>171</v>
      </c>
      <c r="B90" s="31" t="s">
        <v>172</v>
      </c>
      <c r="C90" s="48"/>
      <c r="D90" s="39"/>
      <c r="E90" s="40">
        <v>23</v>
      </c>
      <c r="F90" s="39"/>
      <c r="G90" s="41" t="s">
        <v>226</v>
      </c>
      <c r="H90" s="42">
        <v>27</v>
      </c>
      <c r="I90" s="43">
        <v>50</v>
      </c>
      <c r="J90" s="44" t="s">
        <v>244</v>
      </c>
      <c r="K90" s="9"/>
      <c r="L90" s="9"/>
      <c r="M90" s="9"/>
      <c r="N90" s="9"/>
      <c r="O90" s="9"/>
      <c r="P90" s="9"/>
      <c r="Q90" s="9"/>
      <c r="R90" s="9"/>
      <c r="S90" s="9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ht="16.5">
      <c r="A91" s="30" t="s">
        <v>173</v>
      </c>
      <c r="B91" s="31" t="s">
        <v>174</v>
      </c>
      <c r="C91" s="48"/>
      <c r="D91" s="39"/>
      <c r="E91" s="40"/>
      <c r="F91" s="39"/>
      <c r="G91" s="41"/>
      <c r="H91" s="42"/>
      <c r="I91" s="43"/>
      <c r="J91" s="44"/>
      <c r="K91" s="9"/>
      <c r="L91" s="9"/>
      <c r="M91" s="9"/>
      <c r="N91" s="9"/>
      <c r="O91" s="9"/>
      <c r="P91" s="9"/>
      <c r="Q91" s="9"/>
      <c r="R91" s="9"/>
      <c r="S91" s="9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ht="16.5">
      <c r="A92" s="30" t="s">
        <v>175</v>
      </c>
      <c r="B92" s="31" t="s">
        <v>176</v>
      </c>
      <c r="C92" s="48"/>
      <c r="D92" s="39"/>
      <c r="E92" s="40">
        <v>27</v>
      </c>
      <c r="F92" s="39"/>
      <c r="G92" s="41" t="s">
        <v>263</v>
      </c>
      <c r="H92" s="42">
        <v>33</v>
      </c>
      <c r="I92" s="43">
        <v>60</v>
      </c>
      <c r="J92" s="44" t="s">
        <v>232</v>
      </c>
      <c r="K92" s="9"/>
      <c r="L92" s="9"/>
      <c r="M92" s="9"/>
      <c r="N92" s="9"/>
      <c r="O92" s="9"/>
      <c r="P92" s="9"/>
      <c r="Q92" s="9"/>
      <c r="R92" s="9"/>
      <c r="S92" s="9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ht="16.5">
      <c r="A93" s="30" t="s">
        <v>177</v>
      </c>
      <c r="B93" s="31" t="s">
        <v>178</v>
      </c>
      <c r="C93" s="48"/>
      <c r="D93" s="39"/>
      <c r="E93" s="40" t="s">
        <v>223</v>
      </c>
      <c r="F93" s="39">
        <v>43</v>
      </c>
      <c r="G93" s="41">
        <v>47</v>
      </c>
      <c r="H93" s="42"/>
      <c r="I93" s="43">
        <v>90</v>
      </c>
      <c r="J93" s="44" t="s">
        <v>233</v>
      </c>
      <c r="K93" s="9"/>
      <c r="L93" s="9"/>
      <c r="M93" s="9"/>
      <c r="N93" s="9"/>
      <c r="O93" s="9"/>
      <c r="P93" s="9"/>
      <c r="Q93" s="9"/>
      <c r="R93" s="9"/>
      <c r="S93" s="9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16.5">
      <c r="A94" s="30" t="s">
        <v>179</v>
      </c>
      <c r="B94" s="31" t="s">
        <v>180</v>
      </c>
      <c r="C94" s="48"/>
      <c r="D94" s="39"/>
      <c r="E94" s="40"/>
      <c r="F94" s="39"/>
      <c r="G94" s="41"/>
      <c r="H94" s="42"/>
      <c r="I94" s="43"/>
      <c r="J94" s="44"/>
      <c r="K94" s="9"/>
      <c r="L94" s="9"/>
      <c r="M94" s="9"/>
      <c r="N94" s="9"/>
      <c r="O94" s="9"/>
      <c r="P94" s="9"/>
      <c r="Q94" s="9"/>
      <c r="R94" s="9"/>
      <c r="S94" s="9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16.5">
      <c r="A95" s="30" t="s">
        <v>181</v>
      </c>
      <c r="B95" s="31" t="s">
        <v>182</v>
      </c>
      <c r="C95" s="48"/>
      <c r="D95" s="39"/>
      <c r="E95" s="40">
        <v>42</v>
      </c>
      <c r="F95" s="39"/>
      <c r="G95" s="41">
        <v>45</v>
      </c>
      <c r="H95" s="42"/>
      <c r="I95" s="43">
        <v>87</v>
      </c>
      <c r="J95" s="44" t="s">
        <v>239</v>
      </c>
      <c r="K95" s="9"/>
      <c r="L95" s="9"/>
      <c r="M95" s="9"/>
      <c r="N95" s="9"/>
      <c r="O95" s="9"/>
      <c r="P95" s="9"/>
      <c r="Q95" s="9"/>
      <c r="R95" s="9"/>
      <c r="S95" s="9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ht="16.5">
      <c r="A96" s="30" t="s">
        <v>183</v>
      </c>
      <c r="B96" s="31" t="s">
        <v>184</v>
      </c>
      <c r="C96" s="48"/>
      <c r="D96" s="39"/>
      <c r="E96" s="40">
        <v>40</v>
      </c>
      <c r="F96" s="39"/>
      <c r="G96" s="41">
        <v>45</v>
      </c>
      <c r="H96" s="42"/>
      <c r="I96" s="43">
        <v>85</v>
      </c>
      <c r="J96" s="44" t="s">
        <v>239</v>
      </c>
      <c r="K96" s="9"/>
      <c r="L96" s="9"/>
      <c r="M96" s="9"/>
      <c r="N96" s="9"/>
      <c r="O96" s="9"/>
      <c r="P96" s="9"/>
      <c r="Q96" s="9"/>
      <c r="R96" s="9"/>
      <c r="S96" s="9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ht="16.5">
      <c r="A97" s="30" t="s">
        <v>185</v>
      </c>
      <c r="B97" s="31" t="s">
        <v>186</v>
      </c>
      <c r="C97" s="48"/>
      <c r="D97" s="39">
        <v>2.5</v>
      </c>
      <c r="E97" s="40">
        <v>28</v>
      </c>
      <c r="F97" s="39"/>
      <c r="G97" s="41" t="s">
        <v>262</v>
      </c>
      <c r="H97" s="42">
        <v>19.5</v>
      </c>
      <c r="I97" s="43">
        <v>50</v>
      </c>
      <c r="J97" s="44" t="s">
        <v>244</v>
      </c>
      <c r="K97" s="9"/>
      <c r="L97" s="9"/>
      <c r="M97" s="9"/>
      <c r="N97" s="9"/>
      <c r="O97" s="9"/>
      <c r="P97" s="9"/>
      <c r="Q97" s="9"/>
      <c r="R97" s="9"/>
      <c r="S97" s="9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ht="16.5">
      <c r="A98" s="30" t="s">
        <v>187</v>
      </c>
      <c r="B98" s="31" t="s">
        <v>188</v>
      </c>
      <c r="C98" s="48">
        <v>2.5</v>
      </c>
      <c r="D98" s="39"/>
      <c r="E98" s="40" t="s">
        <v>224</v>
      </c>
      <c r="F98" s="39">
        <v>35</v>
      </c>
      <c r="G98" s="41">
        <v>36</v>
      </c>
      <c r="H98" s="42"/>
      <c r="I98" s="43" t="s">
        <v>250</v>
      </c>
      <c r="J98" s="44" t="s">
        <v>235</v>
      </c>
      <c r="K98" s="9"/>
      <c r="L98" s="9"/>
      <c r="M98" s="9"/>
      <c r="N98" s="9"/>
      <c r="O98" s="9"/>
      <c r="P98" s="9"/>
      <c r="Q98" s="9"/>
      <c r="R98" s="9"/>
      <c r="S98" s="9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ht="16.5">
      <c r="A99" s="30" t="s">
        <v>189</v>
      </c>
      <c r="B99" s="31" t="s">
        <v>190</v>
      </c>
      <c r="C99" s="48">
        <v>2.5</v>
      </c>
      <c r="D99" s="39">
        <v>2.5</v>
      </c>
      <c r="E99" s="40" t="s">
        <v>228</v>
      </c>
      <c r="F99" s="39">
        <v>37</v>
      </c>
      <c r="G99" s="41" t="s">
        <v>264</v>
      </c>
      <c r="H99" s="42">
        <v>48</v>
      </c>
      <c r="I99" s="43">
        <v>90</v>
      </c>
      <c r="J99" s="44" t="s">
        <v>233</v>
      </c>
      <c r="K99" s="9"/>
      <c r="L99" s="9"/>
      <c r="M99" s="9"/>
      <c r="N99" s="9"/>
      <c r="O99" s="9"/>
      <c r="P99" s="9"/>
      <c r="Q99" s="9"/>
      <c r="R99" s="9"/>
      <c r="S99" s="9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ht="16.5">
      <c r="A100" s="30" t="s">
        <v>191</v>
      </c>
      <c r="B100" s="31" t="s">
        <v>192</v>
      </c>
      <c r="C100" s="48"/>
      <c r="D100" s="39">
        <v>2.5</v>
      </c>
      <c r="E100" s="40">
        <v>28</v>
      </c>
      <c r="F100" s="39"/>
      <c r="G100" s="41">
        <v>32</v>
      </c>
      <c r="H100" s="42"/>
      <c r="I100" s="43" t="s">
        <v>257</v>
      </c>
      <c r="J100" s="44" t="s">
        <v>232</v>
      </c>
      <c r="K100" s="9"/>
      <c r="L100" s="9"/>
      <c r="M100" s="9"/>
      <c r="N100" s="9"/>
      <c r="O100" s="9"/>
      <c r="P100" s="9"/>
      <c r="Q100" s="9"/>
      <c r="R100" s="9"/>
      <c r="S100" s="9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ht="16.5">
      <c r="A101" s="30" t="s">
        <v>193</v>
      </c>
      <c r="B101" s="31" t="s">
        <v>194</v>
      </c>
      <c r="C101" s="48"/>
      <c r="D101" s="39"/>
      <c r="E101" s="40">
        <v>37</v>
      </c>
      <c r="F101" s="39"/>
      <c r="G101" s="41">
        <v>43</v>
      </c>
      <c r="H101" s="42"/>
      <c r="I101" s="43">
        <v>80</v>
      </c>
      <c r="J101" s="44" t="s">
        <v>239</v>
      </c>
      <c r="K101" s="9"/>
      <c r="L101" s="9"/>
      <c r="M101" s="9"/>
      <c r="N101" s="9"/>
      <c r="O101" s="9"/>
      <c r="P101" s="9"/>
      <c r="Q101" s="9"/>
      <c r="R101" s="9"/>
      <c r="S101" s="9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16.5">
      <c r="A102" s="30" t="s">
        <v>195</v>
      </c>
      <c r="B102" s="31" t="s">
        <v>196</v>
      </c>
      <c r="C102" s="48"/>
      <c r="D102" s="39">
        <v>2.5</v>
      </c>
      <c r="E102" s="40">
        <v>43</v>
      </c>
      <c r="F102" s="39"/>
      <c r="G102" s="41">
        <v>44.5</v>
      </c>
      <c r="H102" s="42"/>
      <c r="I102" s="43">
        <v>90</v>
      </c>
      <c r="J102" s="44" t="s">
        <v>233</v>
      </c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16.5">
      <c r="A103" s="30" t="s">
        <v>197</v>
      </c>
      <c r="B103" s="31" t="s">
        <v>198</v>
      </c>
      <c r="C103" s="48">
        <v>2.5</v>
      </c>
      <c r="D103" s="39">
        <v>2.5</v>
      </c>
      <c r="E103" s="40" t="s">
        <v>227</v>
      </c>
      <c r="F103" s="39">
        <v>42</v>
      </c>
      <c r="G103" s="41">
        <v>45</v>
      </c>
      <c r="H103" s="42"/>
      <c r="I103" s="43">
        <v>92</v>
      </c>
      <c r="J103" s="44" t="s">
        <v>233</v>
      </c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16.5">
      <c r="A104" s="30" t="s">
        <v>199</v>
      </c>
      <c r="B104" s="31" t="s">
        <v>200</v>
      </c>
      <c r="C104" s="48"/>
      <c r="D104" s="39">
        <v>2.5</v>
      </c>
      <c r="E104" s="40">
        <v>22</v>
      </c>
      <c r="F104" s="39"/>
      <c r="G104" s="41">
        <v>38</v>
      </c>
      <c r="H104" s="42"/>
      <c r="I104" s="43" t="s">
        <v>257</v>
      </c>
      <c r="J104" s="44" t="s">
        <v>232</v>
      </c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ht="16.5">
      <c r="A105" s="30" t="s">
        <v>201</v>
      </c>
      <c r="B105" s="31" t="s">
        <v>202</v>
      </c>
      <c r="C105" s="48">
        <v>2.5</v>
      </c>
      <c r="D105" s="39">
        <v>2.5</v>
      </c>
      <c r="E105" s="40">
        <v>42</v>
      </c>
      <c r="F105" s="39"/>
      <c r="G105" s="41">
        <v>45.5</v>
      </c>
      <c r="H105" s="42"/>
      <c r="I105" s="43" t="s">
        <v>258</v>
      </c>
      <c r="J105" s="44" t="s">
        <v>233</v>
      </c>
      <c r="K105" s="9"/>
      <c r="L105" s="9"/>
      <c r="M105" s="9"/>
      <c r="N105" s="9"/>
      <c r="O105" s="9"/>
      <c r="P105" s="9"/>
      <c r="Q105" s="9"/>
      <c r="R105" s="9"/>
      <c r="S105" s="9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ht="16.5">
      <c r="A106" s="30" t="s">
        <v>203</v>
      </c>
      <c r="B106" s="31" t="s">
        <v>204</v>
      </c>
      <c r="C106" s="48"/>
      <c r="D106" s="39"/>
      <c r="E106" s="40">
        <v>34.5</v>
      </c>
      <c r="F106" s="39"/>
      <c r="G106" s="41">
        <v>31.5</v>
      </c>
      <c r="H106" s="42"/>
      <c r="I106" s="43">
        <v>66</v>
      </c>
      <c r="J106" s="44" t="s">
        <v>232</v>
      </c>
      <c r="K106" s="9"/>
      <c r="L106" s="9"/>
      <c r="M106" s="9"/>
      <c r="N106" s="9"/>
      <c r="O106" s="9"/>
      <c r="P106" s="9"/>
      <c r="Q106" s="9"/>
      <c r="R106" s="9"/>
      <c r="S106" s="9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ht="16.5">
      <c r="A107" s="30" t="s">
        <v>205</v>
      </c>
      <c r="B107" s="31" t="s">
        <v>206</v>
      </c>
      <c r="C107" s="48"/>
      <c r="D107" s="39"/>
      <c r="E107" s="40"/>
      <c r="F107" s="39"/>
      <c r="G107" s="41"/>
      <c r="H107" s="42"/>
      <c r="I107" s="43"/>
      <c r="J107" s="44"/>
      <c r="K107" s="9"/>
      <c r="L107" s="9"/>
      <c r="M107" s="9"/>
      <c r="N107" s="9"/>
      <c r="O107" s="9"/>
      <c r="P107" s="9"/>
      <c r="Q107" s="9"/>
      <c r="R107" s="9"/>
      <c r="S107" s="9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ht="16.5">
      <c r="A108" s="30" t="s">
        <v>207</v>
      </c>
      <c r="B108" s="31" t="s">
        <v>208</v>
      </c>
      <c r="C108" s="48"/>
      <c r="D108" s="39"/>
      <c r="E108" s="40"/>
      <c r="F108" s="39"/>
      <c r="G108" s="41"/>
      <c r="H108" s="42"/>
      <c r="I108" s="43"/>
      <c r="J108" s="44"/>
      <c r="K108" s="9"/>
      <c r="L108" s="9"/>
      <c r="M108" s="9"/>
      <c r="N108" s="9"/>
      <c r="O108" s="9"/>
      <c r="P108" s="9"/>
      <c r="Q108" s="9"/>
      <c r="R108" s="9"/>
      <c r="S108" s="9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16.5">
      <c r="A109" s="30" t="s">
        <v>209</v>
      </c>
      <c r="B109" s="31" t="s">
        <v>210</v>
      </c>
      <c r="C109" s="48"/>
      <c r="D109" s="39"/>
      <c r="E109" s="40"/>
      <c r="F109" s="39"/>
      <c r="G109" s="41"/>
      <c r="H109" s="42"/>
      <c r="I109" s="43"/>
      <c r="J109" s="44"/>
      <c r="K109" s="9"/>
      <c r="L109" s="9"/>
      <c r="M109" s="9"/>
      <c r="N109" s="9"/>
      <c r="O109" s="9"/>
      <c r="P109" s="9"/>
      <c r="Q109" s="9"/>
      <c r="R109" s="9"/>
      <c r="S109" s="9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ht="16.5">
      <c r="A110" s="28"/>
      <c r="B110" s="29"/>
      <c r="C110" s="53"/>
      <c r="D110" s="34"/>
      <c r="E110" s="34"/>
      <c r="F110" s="34"/>
      <c r="G110" s="35"/>
      <c r="H110" s="36"/>
      <c r="I110" s="37"/>
      <c r="J110" s="38"/>
      <c r="K110" s="9"/>
      <c r="L110" s="9"/>
      <c r="M110" s="9"/>
      <c r="N110" s="9"/>
      <c r="O110" s="9"/>
      <c r="P110" s="9"/>
      <c r="Q110" s="9"/>
      <c r="R110" s="9"/>
      <c r="S110" s="9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ht="16.5">
      <c r="A111" s="6"/>
      <c r="B111" s="19"/>
      <c r="C111" s="54"/>
      <c r="D111" s="5"/>
      <c r="E111" s="5"/>
      <c r="F111" s="5"/>
      <c r="G111" s="24"/>
      <c r="H111" s="13"/>
      <c r="I111" s="7"/>
      <c r="J111" s="15"/>
      <c r="K111" s="9"/>
      <c r="L111" s="9"/>
      <c r="M111" s="9"/>
      <c r="N111" s="9"/>
      <c r="O111" s="9"/>
      <c r="P111" s="9"/>
      <c r="Q111" s="9"/>
      <c r="R111" s="9"/>
      <c r="S111" s="9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ht="16.5">
      <c r="A112" s="6"/>
      <c r="B112" s="19"/>
      <c r="C112" s="54"/>
      <c r="D112" s="5"/>
      <c r="E112" s="5"/>
      <c r="F112" s="5"/>
      <c r="G112" s="24"/>
      <c r="H112" s="13"/>
      <c r="I112" s="7"/>
      <c r="J112" s="15"/>
      <c r="K112" s="9"/>
      <c r="L112" s="9"/>
      <c r="M112" s="9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16.5">
      <c r="A113" s="6"/>
      <c r="B113" s="19"/>
      <c r="C113" s="54"/>
      <c r="D113" s="5"/>
      <c r="E113" s="5"/>
      <c r="F113" s="5"/>
      <c r="G113" s="24"/>
      <c r="H113" s="13"/>
      <c r="I113" s="7"/>
      <c r="J113" s="15"/>
      <c r="K113" s="9"/>
      <c r="L113" s="9"/>
      <c r="M113" s="9"/>
      <c r="N113" s="9"/>
      <c r="O113" s="9"/>
      <c r="P113" s="9"/>
      <c r="Q113" s="9"/>
      <c r="R113" s="9"/>
      <c r="S113" s="9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16.5">
      <c r="A114" s="6"/>
      <c r="B114" s="19"/>
      <c r="C114" s="54"/>
      <c r="D114" s="5"/>
      <c r="E114" s="5"/>
      <c r="F114" s="5"/>
      <c r="G114" s="24"/>
      <c r="H114" s="13"/>
      <c r="I114" s="7"/>
      <c r="J114" s="15"/>
      <c r="K114" s="9"/>
      <c r="L114" s="9"/>
      <c r="M114" s="9"/>
      <c r="N114" s="9"/>
      <c r="O114" s="9"/>
      <c r="P114" s="9"/>
      <c r="Q114" s="9"/>
      <c r="R114" s="9"/>
      <c r="S114" s="9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16.5">
      <c r="A115" s="6"/>
      <c r="B115" s="19"/>
      <c r="C115" s="54"/>
      <c r="D115" s="5"/>
      <c r="E115" s="5"/>
      <c r="F115" s="5"/>
      <c r="G115" s="24"/>
      <c r="H115" s="13"/>
      <c r="I115" s="7"/>
      <c r="J115" s="15"/>
      <c r="K115" s="9"/>
      <c r="L115" s="9"/>
      <c r="M115" s="9"/>
      <c r="N115" s="9"/>
      <c r="O115" s="9"/>
      <c r="P115" s="9"/>
      <c r="Q115" s="9"/>
      <c r="R115" s="9"/>
      <c r="S115" s="9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ht="16.5">
      <c r="A116" s="6"/>
      <c r="B116" s="19"/>
      <c r="C116" s="54"/>
      <c r="D116" s="5"/>
      <c r="E116" s="5"/>
      <c r="F116" s="5"/>
      <c r="G116" s="24"/>
      <c r="H116" s="13"/>
      <c r="I116" s="7"/>
      <c r="J116" s="15"/>
      <c r="K116" s="9"/>
      <c r="L116" s="9"/>
      <c r="M116" s="9"/>
      <c r="N116" s="9"/>
      <c r="O116" s="9"/>
      <c r="P116" s="9"/>
      <c r="Q116" s="9"/>
      <c r="R116" s="9"/>
      <c r="S116" s="9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ht="16.5">
      <c r="A117" s="6"/>
      <c r="B117" s="19"/>
      <c r="C117" s="54"/>
      <c r="D117" s="5"/>
      <c r="E117" s="5"/>
      <c r="F117" s="5"/>
      <c r="G117" s="24"/>
      <c r="H117" s="13"/>
      <c r="I117" s="7"/>
      <c r="J117" s="15"/>
      <c r="K117" s="9"/>
      <c r="L117" s="9"/>
      <c r="M117" s="9"/>
      <c r="N117" s="9"/>
      <c r="O117" s="9"/>
      <c r="P117" s="9"/>
      <c r="Q117" s="9"/>
      <c r="R117" s="9"/>
      <c r="S117" s="9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16.5">
      <c r="A118" s="6"/>
      <c r="B118" s="19"/>
      <c r="C118" s="54"/>
      <c r="D118" s="5"/>
      <c r="E118" s="5"/>
      <c r="F118" s="5"/>
      <c r="G118" s="24"/>
      <c r="H118" s="13"/>
      <c r="I118" s="7"/>
      <c r="J118" s="15"/>
      <c r="K118" s="9"/>
      <c r="L118" s="9"/>
      <c r="M118" s="9"/>
      <c r="N118" s="9"/>
      <c r="O118" s="9"/>
      <c r="P118" s="9"/>
      <c r="Q118" s="9"/>
      <c r="R118" s="9"/>
      <c r="S118" s="9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ht="16.5">
      <c r="A119" s="6"/>
      <c r="B119" s="19"/>
      <c r="C119" s="54"/>
      <c r="D119" s="5"/>
      <c r="E119" s="5"/>
      <c r="F119" s="5"/>
      <c r="G119" s="24"/>
      <c r="H119" s="13"/>
      <c r="I119" s="7"/>
      <c r="J119" s="15"/>
      <c r="K119" s="9"/>
      <c r="L119" s="9"/>
      <c r="M119" s="9"/>
      <c r="N119" s="9"/>
      <c r="O119" s="9"/>
      <c r="P119" s="9"/>
      <c r="Q119" s="9"/>
      <c r="R119" s="9"/>
      <c r="S119" s="9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16.5">
      <c r="A120" s="6"/>
      <c r="B120" s="19"/>
      <c r="C120" s="54"/>
      <c r="D120" s="5"/>
      <c r="E120" s="5"/>
      <c r="F120" s="5"/>
      <c r="G120" s="24"/>
      <c r="H120" s="13"/>
      <c r="I120" s="7"/>
      <c r="J120" s="15"/>
      <c r="K120" s="9"/>
      <c r="L120" s="9"/>
      <c r="M120" s="9"/>
      <c r="N120" s="9"/>
      <c r="O120" s="9"/>
      <c r="P120" s="9"/>
      <c r="Q120" s="9"/>
      <c r="R120" s="9"/>
      <c r="S120" s="9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ht="16.5">
      <c r="A121" s="6"/>
      <c r="B121" s="19"/>
      <c r="C121" s="54"/>
      <c r="D121" s="5"/>
      <c r="E121" s="5"/>
      <c r="F121" s="5"/>
      <c r="G121" s="24"/>
      <c r="H121" s="13"/>
      <c r="I121" s="7"/>
      <c r="J121" s="15"/>
      <c r="K121" s="9"/>
      <c r="L121" s="9"/>
      <c r="M121" s="9"/>
      <c r="N121" s="9"/>
      <c r="O121" s="9"/>
      <c r="P121" s="9"/>
      <c r="Q121" s="9"/>
      <c r="R121" s="9"/>
      <c r="S121" s="9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ht="16.5">
      <c r="A122" s="6"/>
      <c r="B122" s="19"/>
      <c r="C122" s="54"/>
      <c r="D122" s="5"/>
      <c r="E122" s="5"/>
      <c r="F122" s="5"/>
      <c r="G122" s="24"/>
      <c r="H122" s="13"/>
      <c r="I122" s="7"/>
      <c r="J122" s="15"/>
      <c r="K122" s="9"/>
      <c r="L122" s="9"/>
      <c r="M122" s="9"/>
      <c r="N122" s="9"/>
      <c r="O122" s="9"/>
      <c r="P122" s="9"/>
      <c r="Q122" s="9"/>
      <c r="R122" s="9"/>
      <c r="S122" s="9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ht="16.5">
      <c r="A123" s="6"/>
      <c r="B123" s="19"/>
      <c r="C123" s="54"/>
      <c r="D123" s="5"/>
      <c r="E123" s="5"/>
      <c r="F123" s="5"/>
      <c r="G123" s="24"/>
      <c r="H123" s="13"/>
      <c r="I123" s="7"/>
      <c r="J123" s="15"/>
      <c r="K123" s="9"/>
      <c r="L123" s="9"/>
      <c r="M123" s="9"/>
      <c r="N123" s="9"/>
      <c r="O123" s="9"/>
      <c r="P123" s="9"/>
      <c r="Q123" s="9"/>
      <c r="R123" s="9"/>
      <c r="S123" s="9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ht="16.5">
      <c r="A124" s="6"/>
      <c r="B124" s="19"/>
      <c r="C124" s="54"/>
      <c r="D124" s="5"/>
      <c r="E124" s="5"/>
      <c r="F124" s="5"/>
      <c r="G124" s="24"/>
      <c r="H124" s="13"/>
      <c r="I124" s="7"/>
      <c r="J124" s="15"/>
      <c r="K124" s="9"/>
      <c r="L124" s="9"/>
      <c r="M124" s="9"/>
      <c r="N124" s="9"/>
      <c r="O124" s="9"/>
      <c r="P124" s="9"/>
      <c r="Q124" s="9"/>
      <c r="R124" s="9"/>
      <c r="S124" s="9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ht="16.5">
      <c r="A125" s="6"/>
      <c r="B125" s="19"/>
      <c r="C125" s="54"/>
      <c r="D125" s="5"/>
      <c r="E125" s="5"/>
      <c r="F125" s="5"/>
      <c r="G125" s="24"/>
      <c r="H125" s="13"/>
      <c r="I125" s="7"/>
      <c r="J125" s="15"/>
      <c r="K125" s="9"/>
      <c r="L125" s="9"/>
      <c r="M125" s="9"/>
      <c r="N125" s="9"/>
      <c r="O125" s="9"/>
      <c r="P125" s="9"/>
      <c r="Q125" s="9"/>
      <c r="R125" s="9"/>
      <c r="S125" s="9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ht="16.5">
      <c r="A126" s="6"/>
      <c r="B126" s="19"/>
      <c r="C126" s="54"/>
      <c r="D126" s="5"/>
      <c r="E126" s="5"/>
      <c r="F126" s="5"/>
      <c r="G126" s="24"/>
      <c r="H126" s="13"/>
      <c r="I126" s="7"/>
      <c r="J126" s="15"/>
      <c r="K126" s="9"/>
      <c r="L126" s="9"/>
      <c r="M126" s="9"/>
      <c r="N126" s="9"/>
      <c r="O126" s="9"/>
      <c r="P126" s="9"/>
      <c r="Q126" s="9"/>
      <c r="R126" s="9"/>
      <c r="S126" s="9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ht="16.5">
      <c r="A127" s="6"/>
      <c r="B127" s="19"/>
      <c r="C127" s="54"/>
      <c r="D127" s="5"/>
      <c r="E127" s="5"/>
      <c r="F127" s="5"/>
      <c r="G127" s="24"/>
      <c r="H127" s="13"/>
      <c r="I127" s="7"/>
      <c r="J127" s="15"/>
      <c r="K127" s="9"/>
      <c r="L127" s="9"/>
      <c r="M127" s="9"/>
      <c r="N127" s="9"/>
      <c r="O127" s="9"/>
      <c r="P127" s="9"/>
      <c r="Q127" s="9"/>
      <c r="R127" s="9"/>
      <c r="S127" s="9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ht="16.5">
      <c r="A128" s="6"/>
      <c r="B128" s="19"/>
      <c r="C128" s="54"/>
      <c r="D128" s="5"/>
      <c r="E128" s="5"/>
      <c r="F128" s="5"/>
      <c r="G128" s="24"/>
      <c r="H128" s="13"/>
      <c r="I128" s="7"/>
      <c r="J128" s="15"/>
      <c r="K128" s="9"/>
      <c r="L128" s="9"/>
      <c r="M128" s="9"/>
      <c r="N128" s="9"/>
      <c r="O128" s="9"/>
      <c r="P128" s="9"/>
      <c r="Q128" s="9"/>
      <c r="R128" s="9"/>
      <c r="S128" s="9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ht="16.5">
      <c r="A129" s="6"/>
      <c r="B129" s="19"/>
      <c r="C129" s="54"/>
      <c r="D129" s="5"/>
      <c r="E129" s="5"/>
      <c r="F129" s="5"/>
      <c r="G129" s="24"/>
      <c r="H129" s="13"/>
      <c r="I129" s="7"/>
      <c r="J129" s="15"/>
      <c r="K129" s="9"/>
      <c r="L129" s="9"/>
      <c r="M129" s="9"/>
      <c r="N129" s="9"/>
      <c r="O129" s="9"/>
      <c r="P129" s="9"/>
      <c r="Q129" s="9"/>
      <c r="R129" s="9"/>
      <c r="S129" s="9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ht="16.5">
      <c r="A130" s="6"/>
      <c r="B130" s="19"/>
      <c r="C130" s="54"/>
      <c r="D130" s="5"/>
      <c r="E130" s="5"/>
      <c r="F130" s="5"/>
      <c r="G130" s="24"/>
      <c r="H130" s="13"/>
      <c r="I130" s="7"/>
      <c r="J130" s="15"/>
      <c r="K130" s="9"/>
      <c r="L130" s="9"/>
      <c r="M130" s="9"/>
      <c r="N130" s="9"/>
      <c r="O130" s="9"/>
      <c r="P130" s="9"/>
      <c r="Q130" s="9"/>
      <c r="R130" s="9"/>
      <c r="S130" s="9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ht="16.5">
      <c r="A131" s="6"/>
      <c r="B131" s="19"/>
      <c r="C131" s="54"/>
      <c r="D131" s="5"/>
      <c r="E131" s="5"/>
      <c r="F131" s="5"/>
      <c r="G131" s="24"/>
      <c r="H131" s="13"/>
      <c r="I131" s="7"/>
      <c r="J131" s="15"/>
      <c r="K131" s="9"/>
      <c r="L131" s="9"/>
      <c r="M131" s="9"/>
      <c r="N131" s="9"/>
      <c r="O131" s="9"/>
      <c r="P131" s="9"/>
      <c r="Q131" s="9"/>
      <c r="R131" s="9"/>
      <c r="S131" s="9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ht="16.5">
      <c r="A132" s="6"/>
      <c r="B132" s="19"/>
      <c r="C132" s="54"/>
      <c r="D132" s="5"/>
      <c r="E132" s="5"/>
      <c r="F132" s="5"/>
      <c r="G132" s="24"/>
      <c r="H132" s="13"/>
      <c r="I132" s="7"/>
      <c r="J132" s="15"/>
      <c r="K132" s="9"/>
      <c r="L132" s="9"/>
      <c r="M132" s="9"/>
      <c r="N132" s="9"/>
      <c r="O132" s="9"/>
      <c r="P132" s="9"/>
      <c r="Q132" s="9"/>
      <c r="R132" s="9"/>
      <c r="S132" s="9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ht="16.5">
      <c r="A133" s="6"/>
      <c r="B133" s="19"/>
      <c r="C133" s="54"/>
      <c r="D133" s="5"/>
      <c r="E133" s="5"/>
      <c r="F133" s="5"/>
      <c r="G133" s="24"/>
      <c r="H133" s="13"/>
      <c r="I133" s="7"/>
      <c r="J133" s="15"/>
      <c r="K133" s="9"/>
      <c r="L133" s="9"/>
      <c r="M133" s="9"/>
      <c r="N133" s="9"/>
      <c r="O133" s="9"/>
      <c r="P133" s="9"/>
      <c r="Q133" s="9"/>
      <c r="R133" s="9"/>
      <c r="S133" s="9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ht="16.5">
      <c r="A134" s="6"/>
      <c r="B134" s="19"/>
      <c r="C134" s="54"/>
      <c r="D134" s="5"/>
      <c r="E134" s="5"/>
      <c r="F134" s="5"/>
      <c r="G134" s="24"/>
      <c r="H134" s="13"/>
      <c r="I134" s="7"/>
      <c r="J134" s="15"/>
      <c r="K134" s="9"/>
      <c r="L134" s="9"/>
      <c r="M134" s="9"/>
      <c r="N134" s="9"/>
      <c r="O134" s="9"/>
      <c r="P134" s="9"/>
      <c r="Q134" s="9"/>
      <c r="R134" s="9"/>
      <c r="S134" s="9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ht="16.5">
      <c r="A135" s="6"/>
      <c r="B135" s="19"/>
      <c r="C135" s="54"/>
      <c r="D135" s="5"/>
      <c r="E135" s="5"/>
      <c r="F135" s="5"/>
      <c r="G135" s="24"/>
      <c r="H135" s="13"/>
      <c r="I135" s="7"/>
      <c r="J135" s="15"/>
      <c r="K135" s="9"/>
      <c r="L135" s="9"/>
      <c r="M135" s="9"/>
      <c r="N135" s="9"/>
      <c r="O135" s="9"/>
      <c r="P135" s="9"/>
      <c r="Q135" s="9"/>
      <c r="R135" s="9"/>
      <c r="S135" s="9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ht="16.5">
      <c r="A136" s="6"/>
      <c r="B136" s="19"/>
      <c r="C136" s="54"/>
      <c r="D136" s="5"/>
      <c r="E136" s="5"/>
      <c r="F136" s="5"/>
      <c r="G136" s="24"/>
      <c r="H136" s="13"/>
      <c r="I136" s="7"/>
      <c r="J136" s="15"/>
      <c r="K136" s="9"/>
      <c r="L136" s="9"/>
      <c r="M136" s="9"/>
      <c r="N136" s="9"/>
      <c r="O136" s="9"/>
      <c r="P136" s="9"/>
      <c r="Q136" s="9"/>
      <c r="R136" s="9"/>
      <c r="S136" s="9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ht="16.5">
      <c r="A137" s="6"/>
      <c r="B137" s="19"/>
      <c r="C137" s="54"/>
      <c r="D137" s="5"/>
      <c r="E137" s="5"/>
      <c r="F137" s="5"/>
      <c r="G137" s="24"/>
      <c r="H137" s="13"/>
      <c r="I137" s="7"/>
      <c r="J137" s="15"/>
      <c r="K137" s="9"/>
      <c r="L137" s="9"/>
      <c r="M137" s="9"/>
      <c r="N137" s="9"/>
      <c r="O137" s="9"/>
      <c r="P137" s="9"/>
      <c r="Q137" s="9"/>
      <c r="R137" s="9"/>
      <c r="S137" s="9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ht="16.5">
      <c r="A138" s="6"/>
      <c r="B138" s="19"/>
      <c r="C138" s="54"/>
      <c r="D138" s="5"/>
      <c r="E138" s="5"/>
      <c r="F138" s="5"/>
      <c r="G138" s="24"/>
      <c r="H138" s="13"/>
      <c r="I138" s="7"/>
      <c r="J138" s="15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ht="16.5">
      <c r="A139" s="6"/>
      <c r="B139" s="19"/>
      <c r="C139" s="54"/>
      <c r="D139" s="5"/>
      <c r="E139" s="5"/>
      <c r="F139" s="5"/>
      <c r="G139" s="24"/>
      <c r="H139" s="13"/>
      <c r="I139" s="7"/>
      <c r="J139" s="15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ht="16.5">
      <c r="A140" s="6"/>
      <c r="B140" s="19"/>
      <c r="C140" s="54"/>
      <c r="D140" s="5"/>
      <c r="E140" s="5"/>
      <c r="F140" s="5"/>
      <c r="G140" s="24"/>
      <c r="H140" s="13"/>
      <c r="I140" s="7"/>
      <c r="J140" s="15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ht="16.5">
      <c r="A141" s="6"/>
      <c r="B141" s="19"/>
      <c r="C141" s="54"/>
      <c r="D141" s="5"/>
      <c r="E141" s="5"/>
      <c r="F141" s="5"/>
      <c r="G141" s="24"/>
      <c r="H141" s="13"/>
      <c r="I141" s="7"/>
      <c r="J141" s="15"/>
      <c r="K141" s="9"/>
      <c r="L141" s="9"/>
      <c r="M141" s="9"/>
      <c r="N141" s="9"/>
      <c r="O141" s="9"/>
      <c r="P141" s="9"/>
      <c r="Q141" s="9"/>
      <c r="R141" s="9"/>
      <c r="S141" s="9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ht="16.5">
      <c r="A142" s="6"/>
      <c r="B142" s="19"/>
      <c r="C142" s="54"/>
      <c r="D142" s="5"/>
      <c r="E142" s="5"/>
      <c r="F142" s="5"/>
      <c r="G142" s="24"/>
      <c r="H142" s="13"/>
      <c r="I142" s="7"/>
      <c r="J142" s="15"/>
      <c r="K142" s="9"/>
      <c r="L142" s="9"/>
      <c r="M142" s="9"/>
      <c r="N142" s="9"/>
      <c r="O142" s="9"/>
      <c r="P142" s="9"/>
      <c r="Q142" s="9"/>
      <c r="R142" s="9"/>
      <c r="S142" s="9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ht="16.5">
      <c r="A143" s="6"/>
      <c r="B143" s="19"/>
      <c r="C143" s="54"/>
      <c r="D143" s="5"/>
      <c r="E143" s="5"/>
      <c r="F143" s="5"/>
      <c r="G143" s="24"/>
      <c r="H143" s="13"/>
      <c r="I143" s="7"/>
      <c r="J143" s="15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ht="16.5">
      <c r="A144" s="6"/>
      <c r="B144" s="19"/>
      <c r="C144" s="54"/>
      <c r="D144" s="5"/>
      <c r="E144" s="5"/>
      <c r="F144" s="5"/>
      <c r="G144" s="24"/>
      <c r="H144" s="13"/>
      <c r="I144" s="7"/>
      <c r="J144" s="15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ht="16.5">
      <c r="A145" s="6"/>
      <c r="B145" s="19"/>
      <c r="C145" s="54"/>
      <c r="D145" s="5"/>
      <c r="E145" s="5"/>
      <c r="F145" s="5"/>
      <c r="G145" s="24"/>
      <c r="H145" s="13"/>
      <c r="I145" s="7"/>
      <c r="J145" s="15"/>
      <c r="K145" s="9"/>
      <c r="L145" s="9"/>
      <c r="M145" s="9"/>
      <c r="N145" s="9"/>
      <c r="O145" s="9"/>
      <c r="P145" s="9"/>
      <c r="Q145" s="9"/>
      <c r="R145" s="9"/>
      <c r="S145" s="9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ht="16.5">
      <c r="A146" s="6"/>
      <c r="B146" s="19"/>
      <c r="C146" s="54"/>
      <c r="D146" s="5"/>
      <c r="E146" s="5"/>
      <c r="F146" s="5"/>
      <c r="G146" s="24"/>
      <c r="H146" s="13"/>
      <c r="I146" s="7"/>
      <c r="J146" s="15"/>
      <c r="K146" s="9"/>
      <c r="L146" s="9"/>
      <c r="M146" s="9"/>
      <c r="N146" s="9"/>
      <c r="O146" s="9"/>
      <c r="P146" s="9"/>
      <c r="Q146" s="9"/>
      <c r="R146" s="9"/>
      <c r="S146" s="9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ht="16.5">
      <c r="A147" s="6"/>
      <c r="B147" s="19"/>
      <c r="C147" s="54"/>
      <c r="D147" s="5"/>
      <c r="E147" s="5"/>
      <c r="F147" s="5"/>
      <c r="G147" s="24"/>
      <c r="H147" s="13"/>
      <c r="I147" s="7"/>
      <c r="J147" s="15"/>
      <c r="K147" s="9"/>
      <c r="L147" s="9"/>
      <c r="M147" s="9"/>
      <c r="N147" s="9"/>
      <c r="O147" s="9"/>
      <c r="P147" s="9"/>
      <c r="Q147" s="9"/>
      <c r="R147" s="9"/>
      <c r="S147" s="9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ht="16.5">
      <c r="A148" s="6"/>
      <c r="B148" s="19"/>
      <c r="C148" s="54"/>
      <c r="D148" s="5"/>
      <c r="E148" s="5"/>
      <c r="F148" s="5"/>
      <c r="G148" s="24"/>
      <c r="H148" s="13"/>
      <c r="I148" s="7"/>
      <c r="J148" s="15"/>
      <c r="K148" s="9"/>
      <c r="L148" s="9"/>
      <c r="M148" s="9"/>
      <c r="N148" s="9"/>
      <c r="O148" s="9"/>
      <c r="P148" s="9"/>
      <c r="Q148" s="9"/>
      <c r="R148" s="9"/>
      <c r="S148" s="9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ht="16.5">
      <c r="A149" s="6"/>
      <c r="B149" s="19"/>
      <c r="C149" s="54"/>
      <c r="D149" s="5"/>
      <c r="E149" s="5"/>
      <c r="F149" s="5"/>
      <c r="G149" s="24"/>
      <c r="H149" s="13"/>
      <c r="I149" s="7"/>
      <c r="J149" s="15"/>
      <c r="K149" s="9"/>
      <c r="L149" s="9"/>
      <c r="M149" s="9"/>
      <c r="N149" s="9"/>
      <c r="O149" s="9"/>
      <c r="P149" s="9"/>
      <c r="Q149" s="9"/>
      <c r="R149" s="9"/>
      <c r="S149" s="9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ht="16.5">
      <c r="A150" s="6"/>
      <c r="B150" s="19"/>
      <c r="C150" s="54"/>
      <c r="D150" s="5"/>
      <c r="E150" s="5"/>
      <c r="F150" s="5"/>
      <c r="G150" s="24"/>
      <c r="H150" s="13"/>
      <c r="I150" s="7"/>
      <c r="J150" s="15"/>
      <c r="K150" s="9"/>
      <c r="L150" s="9"/>
      <c r="M150" s="9"/>
      <c r="N150" s="9"/>
      <c r="O150" s="9"/>
      <c r="P150" s="9"/>
      <c r="Q150" s="9"/>
      <c r="R150" s="9"/>
      <c r="S150" s="9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ht="16.5">
      <c r="A151" s="6"/>
      <c r="B151" s="19"/>
      <c r="C151" s="54"/>
      <c r="D151" s="5"/>
      <c r="E151" s="5"/>
      <c r="F151" s="5"/>
      <c r="G151" s="24"/>
      <c r="H151" s="13"/>
      <c r="I151" s="7"/>
      <c r="J151" s="15"/>
      <c r="K151" s="9"/>
      <c r="L151" s="9"/>
      <c r="M151" s="9"/>
      <c r="N151" s="9"/>
      <c r="O151" s="9"/>
      <c r="P151" s="9"/>
      <c r="Q151" s="9"/>
      <c r="R151" s="9"/>
      <c r="S151" s="9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ht="16.5">
      <c r="A152" s="6"/>
      <c r="B152" s="19"/>
      <c r="C152" s="54"/>
      <c r="D152" s="5"/>
      <c r="E152" s="5"/>
      <c r="F152" s="5"/>
      <c r="G152" s="24"/>
      <c r="H152" s="13"/>
      <c r="I152" s="7"/>
      <c r="J152" s="15"/>
      <c r="K152" s="9"/>
      <c r="L152" s="9"/>
      <c r="M152" s="9"/>
      <c r="N152" s="9"/>
      <c r="O152" s="9"/>
      <c r="P152" s="9"/>
      <c r="Q152" s="9"/>
      <c r="R152" s="9"/>
      <c r="S152" s="9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ht="16.5">
      <c r="A153" s="6"/>
      <c r="B153" s="19"/>
      <c r="C153" s="54"/>
      <c r="D153" s="5"/>
      <c r="E153" s="5"/>
      <c r="F153" s="5"/>
      <c r="G153" s="24"/>
      <c r="H153" s="13"/>
      <c r="I153" s="7"/>
      <c r="J153" s="15"/>
      <c r="K153" s="9"/>
      <c r="L153" s="9"/>
      <c r="M153" s="9"/>
      <c r="N153" s="9"/>
      <c r="O153" s="9"/>
      <c r="P153" s="9"/>
      <c r="Q153" s="9"/>
      <c r="R153" s="9"/>
      <c r="S153" s="9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ht="16.5">
      <c r="A154" s="6"/>
      <c r="B154" s="19"/>
      <c r="C154" s="54"/>
      <c r="D154" s="5"/>
      <c r="E154" s="5"/>
      <c r="F154" s="5"/>
      <c r="G154" s="24"/>
      <c r="H154" s="13"/>
      <c r="I154" s="7"/>
      <c r="J154" s="15"/>
      <c r="K154" s="9"/>
      <c r="L154" s="9"/>
      <c r="M154" s="9"/>
      <c r="N154" s="9"/>
      <c r="O154" s="9"/>
      <c r="P154" s="9"/>
      <c r="Q154" s="9"/>
      <c r="R154" s="9"/>
      <c r="S154" s="9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ht="16.5">
      <c r="A155" s="6"/>
      <c r="B155" s="19"/>
      <c r="C155" s="54"/>
      <c r="D155" s="5"/>
      <c r="E155" s="5"/>
      <c r="F155" s="5"/>
      <c r="G155" s="24"/>
      <c r="H155" s="13"/>
      <c r="I155" s="7"/>
      <c r="J155" s="15"/>
      <c r="K155" s="9"/>
      <c r="L155" s="9"/>
      <c r="M155" s="9"/>
      <c r="N155" s="9"/>
      <c r="O155" s="9"/>
      <c r="P155" s="9"/>
      <c r="Q155" s="9"/>
      <c r="R155" s="9"/>
      <c r="S155" s="9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ht="16.5">
      <c r="A156" s="6"/>
      <c r="B156" s="19"/>
      <c r="C156" s="54"/>
      <c r="D156" s="5"/>
      <c r="E156" s="5"/>
      <c r="F156" s="5"/>
      <c r="G156" s="24"/>
      <c r="H156" s="13"/>
      <c r="I156" s="7"/>
      <c r="J156" s="15"/>
      <c r="K156" s="9"/>
      <c r="L156" s="9"/>
      <c r="M156" s="9"/>
      <c r="N156" s="9"/>
      <c r="O156" s="9"/>
      <c r="P156" s="9"/>
      <c r="Q156" s="9"/>
      <c r="R156" s="9"/>
      <c r="S156" s="9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ht="16.5">
      <c r="A157" s="6"/>
      <c r="B157" s="19"/>
      <c r="C157" s="54"/>
      <c r="D157" s="5"/>
      <c r="E157" s="5"/>
      <c r="F157" s="5"/>
      <c r="G157" s="24"/>
      <c r="H157" s="13"/>
      <c r="I157" s="7"/>
      <c r="J157" s="15"/>
      <c r="K157" s="9"/>
      <c r="L157" s="9"/>
      <c r="M157" s="9"/>
      <c r="N157" s="9"/>
      <c r="O157" s="9"/>
      <c r="P157" s="9"/>
      <c r="Q157" s="9"/>
      <c r="R157" s="9"/>
      <c r="S157" s="9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ht="16.5">
      <c r="A158" s="6"/>
      <c r="B158" s="19"/>
      <c r="C158" s="54"/>
      <c r="D158" s="5"/>
      <c r="E158" s="5"/>
      <c r="F158" s="5"/>
      <c r="G158" s="24"/>
      <c r="H158" s="13"/>
      <c r="I158" s="7"/>
      <c r="J158" s="15"/>
      <c r="K158" s="9"/>
      <c r="L158" s="9"/>
      <c r="M158" s="9"/>
      <c r="N158" s="9"/>
      <c r="O158" s="9"/>
      <c r="P158" s="9"/>
      <c r="Q158" s="9"/>
      <c r="R158" s="9"/>
      <c r="S158" s="9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ht="16.5">
      <c r="A159" s="6"/>
      <c r="B159" s="19"/>
      <c r="C159" s="54"/>
      <c r="D159" s="5"/>
      <c r="E159" s="5"/>
      <c r="F159" s="5"/>
      <c r="G159" s="24"/>
      <c r="H159" s="13"/>
      <c r="I159" s="7"/>
      <c r="J159" s="15"/>
      <c r="K159" s="9"/>
      <c r="L159" s="9"/>
      <c r="M159" s="9"/>
      <c r="N159" s="9"/>
      <c r="O159" s="9"/>
      <c r="P159" s="9"/>
      <c r="Q159" s="9"/>
      <c r="R159" s="9"/>
      <c r="S159" s="9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ht="16.5">
      <c r="A160" s="6"/>
      <c r="B160" s="19"/>
      <c r="C160" s="54"/>
      <c r="D160" s="5"/>
      <c r="E160" s="5"/>
      <c r="F160" s="5"/>
      <c r="G160" s="24"/>
      <c r="H160" s="13"/>
      <c r="I160" s="7"/>
      <c r="J160" s="15"/>
      <c r="K160" s="9"/>
      <c r="L160" s="9"/>
      <c r="M160" s="9"/>
      <c r="N160" s="9"/>
      <c r="O160" s="9"/>
      <c r="P160" s="9"/>
      <c r="Q160" s="9"/>
      <c r="R160" s="9"/>
      <c r="S160" s="9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ht="16.5">
      <c r="A161" s="6"/>
      <c r="B161" s="19"/>
      <c r="C161" s="54"/>
      <c r="D161" s="5"/>
      <c r="E161" s="5"/>
      <c r="F161" s="5"/>
      <c r="G161" s="24"/>
      <c r="H161" s="13"/>
      <c r="I161" s="7"/>
      <c r="J161" s="15"/>
      <c r="K161" s="9"/>
      <c r="L161" s="9"/>
      <c r="M161" s="9"/>
      <c r="N161" s="9"/>
      <c r="O161" s="9"/>
      <c r="P161" s="9"/>
      <c r="Q161" s="9"/>
      <c r="R161" s="9"/>
      <c r="S161" s="9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ht="16.5">
      <c r="A162" s="6"/>
      <c r="B162" s="19"/>
      <c r="C162" s="54"/>
      <c r="D162" s="5"/>
      <c r="E162" s="5"/>
      <c r="F162" s="5"/>
      <c r="G162" s="24"/>
      <c r="H162" s="13"/>
      <c r="I162" s="7"/>
      <c r="J162" s="15"/>
      <c r="K162" s="9"/>
      <c r="L162" s="9"/>
      <c r="M162" s="9"/>
      <c r="N162" s="9"/>
      <c r="O162" s="9"/>
      <c r="P162" s="9"/>
      <c r="Q162" s="9"/>
      <c r="R162" s="9"/>
      <c r="S162" s="9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ht="16.5">
      <c r="A163" s="6"/>
      <c r="B163" s="19"/>
      <c r="C163" s="54"/>
      <c r="D163" s="5"/>
      <c r="E163" s="5"/>
      <c r="F163" s="5"/>
      <c r="G163" s="24"/>
      <c r="H163" s="13"/>
      <c r="I163" s="7"/>
      <c r="J163" s="15"/>
      <c r="K163" s="9"/>
      <c r="L163" s="9"/>
      <c r="M163" s="9"/>
      <c r="N163" s="9"/>
      <c r="O163" s="9"/>
      <c r="P163" s="9"/>
      <c r="Q163" s="9"/>
      <c r="R163" s="9"/>
      <c r="S163" s="9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ht="16.5">
      <c r="A164" s="6"/>
      <c r="B164" s="19"/>
      <c r="C164" s="54"/>
      <c r="D164" s="5"/>
      <c r="E164" s="5"/>
      <c r="F164" s="5"/>
      <c r="G164" s="24"/>
      <c r="H164" s="13"/>
      <c r="I164" s="7"/>
      <c r="J164" s="15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ht="16.5">
      <c r="A165" s="6"/>
      <c r="B165" s="19"/>
      <c r="C165" s="54"/>
      <c r="D165" s="5"/>
      <c r="E165" s="5"/>
      <c r="F165" s="5"/>
      <c r="G165" s="24"/>
      <c r="H165" s="13"/>
      <c r="I165" s="7"/>
      <c r="J165" s="15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ht="16.5">
      <c r="A166" s="6"/>
      <c r="B166" s="19"/>
      <c r="C166" s="54"/>
      <c r="D166" s="5"/>
      <c r="E166" s="5"/>
      <c r="F166" s="5"/>
      <c r="G166" s="24"/>
      <c r="H166" s="13"/>
      <c r="I166" s="7"/>
      <c r="J166" s="15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ht="16.5">
      <c r="A167" s="6"/>
      <c r="B167" s="19"/>
      <c r="C167" s="54"/>
      <c r="D167" s="5"/>
      <c r="E167" s="5"/>
      <c r="F167" s="5"/>
      <c r="G167" s="24"/>
      <c r="H167" s="13"/>
      <c r="I167" s="7"/>
      <c r="J167" s="15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ht="16.5">
      <c r="A168" s="6"/>
      <c r="B168" s="19"/>
      <c r="C168" s="54"/>
      <c r="D168" s="5"/>
      <c r="E168" s="5"/>
      <c r="F168" s="5"/>
      <c r="G168" s="24"/>
      <c r="H168" s="13"/>
      <c r="I168" s="7"/>
      <c r="J168" s="15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ht="16.5">
      <c r="A169" s="6"/>
      <c r="B169" s="19"/>
      <c r="C169" s="54"/>
      <c r="D169" s="5"/>
      <c r="E169" s="5"/>
      <c r="F169" s="5"/>
      <c r="G169" s="24"/>
      <c r="H169" s="13"/>
      <c r="I169" s="7"/>
      <c r="J169" s="15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ht="16.5">
      <c r="A170" s="6"/>
      <c r="B170" s="19"/>
      <c r="C170" s="54"/>
      <c r="D170" s="5"/>
      <c r="E170" s="5"/>
      <c r="F170" s="5"/>
      <c r="G170" s="24"/>
      <c r="H170" s="13"/>
      <c r="I170" s="7"/>
      <c r="J170" s="15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ht="16.5">
      <c r="A171" s="6"/>
      <c r="B171" s="19"/>
      <c r="C171" s="54"/>
      <c r="D171" s="5"/>
      <c r="E171" s="5"/>
      <c r="F171" s="5"/>
      <c r="G171" s="24"/>
      <c r="H171" s="13"/>
      <c r="I171" s="7"/>
      <c r="J171" s="15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ht="16.5">
      <c r="A172" s="6"/>
      <c r="B172" s="19"/>
      <c r="C172" s="54"/>
      <c r="D172" s="5"/>
      <c r="E172" s="5"/>
      <c r="F172" s="5"/>
      <c r="G172" s="24"/>
      <c r="H172" s="13"/>
      <c r="I172" s="7"/>
      <c r="J172" s="15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ht="16.5">
      <c r="A173" s="6"/>
      <c r="B173" s="19"/>
      <c r="C173" s="54"/>
      <c r="D173" s="5"/>
      <c r="E173" s="5"/>
      <c r="F173" s="5"/>
      <c r="G173" s="24"/>
      <c r="H173" s="13"/>
      <c r="I173" s="7"/>
      <c r="J173" s="15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ht="16.5">
      <c r="A174" s="6"/>
      <c r="B174" s="19"/>
      <c r="C174" s="54"/>
      <c r="D174" s="5"/>
      <c r="E174" s="5"/>
      <c r="F174" s="5"/>
      <c r="G174" s="24"/>
      <c r="H174" s="13"/>
      <c r="I174" s="7"/>
      <c r="J174" s="15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ht="16.5">
      <c r="A175" s="6"/>
      <c r="B175" s="19"/>
      <c r="C175" s="54"/>
      <c r="D175" s="5"/>
      <c r="E175" s="5"/>
      <c r="F175" s="5"/>
      <c r="G175" s="24"/>
      <c r="H175" s="13"/>
      <c r="I175" s="7"/>
      <c r="J175" s="15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ht="16.5">
      <c r="A176" s="6"/>
      <c r="B176" s="19"/>
      <c r="C176" s="54"/>
      <c r="D176" s="5"/>
      <c r="E176" s="5"/>
      <c r="F176" s="5"/>
      <c r="G176" s="24"/>
      <c r="H176" s="13"/>
      <c r="I176" s="7"/>
      <c r="J176" s="15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ht="16.5">
      <c r="A177" s="6"/>
      <c r="B177" s="19"/>
      <c r="C177" s="54"/>
      <c r="D177" s="5"/>
      <c r="E177" s="5"/>
      <c r="F177" s="5"/>
      <c r="G177" s="24"/>
      <c r="H177" s="13"/>
      <c r="I177" s="7"/>
      <c r="J177" s="15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ht="16.5">
      <c r="A178" s="6"/>
      <c r="B178" s="19"/>
      <c r="C178" s="54"/>
      <c r="D178" s="5"/>
      <c r="E178" s="5"/>
      <c r="F178" s="5"/>
      <c r="G178" s="24"/>
      <c r="H178" s="13"/>
      <c r="I178" s="7"/>
      <c r="J178" s="15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ht="16.5">
      <c r="A179" s="6"/>
      <c r="B179" s="19"/>
      <c r="C179" s="54"/>
      <c r="D179" s="5"/>
      <c r="E179" s="5"/>
      <c r="F179" s="5"/>
      <c r="G179" s="24"/>
      <c r="H179" s="13"/>
      <c r="I179" s="7"/>
      <c r="J179" s="15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ht="16.5">
      <c r="A180" s="6"/>
      <c r="B180" s="19"/>
      <c r="C180" s="54"/>
      <c r="D180" s="5"/>
      <c r="E180" s="5"/>
      <c r="F180" s="5"/>
      <c r="G180" s="24"/>
      <c r="H180" s="13"/>
      <c r="I180" s="7"/>
      <c r="J180" s="15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ht="16.5">
      <c r="A181" s="6"/>
      <c r="B181" s="19"/>
      <c r="C181" s="54"/>
      <c r="D181" s="5"/>
      <c r="E181" s="5"/>
      <c r="F181" s="5"/>
      <c r="G181" s="24"/>
      <c r="H181" s="13"/>
      <c r="I181" s="7"/>
      <c r="J181" s="15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ht="16.5">
      <c r="A182" s="6"/>
      <c r="B182" s="19"/>
      <c r="C182" s="54"/>
      <c r="D182" s="5"/>
      <c r="E182" s="5"/>
      <c r="F182" s="5"/>
      <c r="G182" s="24"/>
      <c r="H182" s="5"/>
      <c r="I182" s="7"/>
      <c r="J182" s="15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ht="16.5">
      <c r="A183" s="6"/>
      <c r="B183" s="19"/>
      <c r="C183" s="54"/>
      <c r="D183" s="5"/>
      <c r="E183" s="5"/>
      <c r="F183" s="5"/>
      <c r="G183" s="24"/>
      <c r="H183" s="5"/>
      <c r="I183" s="7"/>
      <c r="J183" s="15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ht="16.5">
      <c r="A184" s="6"/>
      <c r="B184" s="19"/>
      <c r="C184" s="54"/>
      <c r="D184" s="5"/>
      <c r="E184" s="5"/>
      <c r="F184" s="5"/>
      <c r="G184" s="24"/>
      <c r="H184" s="5"/>
      <c r="I184" s="7"/>
      <c r="J184" s="15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ht="16.5">
      <c r="A185" s="6"/>
      <c r="B185" s="19"/>
      <c r="C185" s="54"/>
      <c r="D185" s="5"/>
      <c r="E185" s="5"/>
      <c r="F185" s="5"/>
      <c r="G185" s="24"/>
      <c r="H185" s="5"/>
      <c r="I185" s="7"/>
      <c r="J185" s="15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ht="16.5">
      <c r="A186" s="6"/>
      <c r="B186" s="19"/>
      <c r="C186" s="54"/>
      <c r="D186" s="5"/>
      <c r="E186" s="5"/>
      <c r="F186" s="5"/>
      <c r="G186" s="24"/>
      <c r="H186" s="5"/>
      <c r="I186" s="7"/>
      <c r="J186" s="15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ht="16.5">
      <c r="A187" s="6"/>
      <c r="B187" s="19"/>
      <c r="C187" s="54"/>
      <c r="D187" s="5"/>
      <c r="E187" s="5"/>
      <c r="F187" s="5"/>
      <c r="G187" s="24"/>
      <c r="H187" s="5"/>
      <c r="I187" s="7"/>
      <c r="J187" s="15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ht="16.5">
      <c r="A188" s="6"/>
      <c r="B188" s="19"/>
      <c r="C188" s="54"/>
      <c r="D188" s="5"/>
      <c r="E188" s="5"/>
      <c r="F188" s="5"/>
      <c r="G188" s="24"/>
      <c r="H188" s="5"/>
      <c r="I188" s="7"/>
      <c r="J188" s="15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ht="16.5">
      <c r="A189" s="6"/>
      <c r="B189" s="19"/>
      <c r="C189" s="54"/>
      <c r="D189" s="5"/>
      <c r="E189" s="5"/>
      <c r="F189" s="5"/>
      <c r="G189" s="24"/>
      <c r="H189" s="5"/>
      <c r="I189" s="7"/>
      <c r="J189" s="15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ht="16.5">
      <c r="A190" s="6"/>
      <c r="B190" s="19"/>
      <c r="C190" s="54"/>
      <c r="D190" s="5"/>
      <c r="E190" s="5"/>
      <c r="F190" s="5"/>
      <c r="G190" s="24"/>
      <c r="H190" s="5"/>
      <c r="I190" s="7"/>
      <c r="J190" s="15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ht="16.5">
      <c r="A191" s="6"/>
      <c r="B191" s="19"/>
      <c r="C191" s="54"/>
      <c r="D191" s="5"/>
      <c r="E191" s="5"/>
      <c r="F191" s="5"/>
      <c r="G191" s="24"/>
      <c r="H191" s="5"/>
      <c r="I191" s="7"/>
      <c r="J191" s="15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ht="16.5">
      <c r="A192" s="6"/>
      <c r="B192" s="19"/>
      <c r="C192" s="54"/>
      <c r="D192" s="5"/>
      <c r="E192" s="5"/>
      <c r="F192" s="5"/>
      <c r="G192" s="24"/>
      <c r="H192" s="5"/>
      <c r="I192" s="7"/>
      <c r="J192" s="15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ht="16.5">
      <c r="A193" s="6"/>
      <c r="B193" s="19"/>
      <c r="C193" s="54"/>
      <c r="D193" s="5"/>
      <c r="E193" s="5"/>
      <c r="F193" s="5"/>
      <c r="G193" s="24"/>
      <c r="H193" s="5"/>
      <c r="I193" s="7"/>
      <c r="J193" s="15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ht="16.5">
      <c r="A194" s="6"/>
      <c r="B194" s="19"/>
      <c r="C194" s="54"/>
      <c r="D194" s="5"/>
      <c r="E194" s="5"/>
      <c r="F194" s="5"/>
      <c r="G194" s="24"/>
      <c r="H194" s="5"/>
      <c r="I194" s="7"/>
      <c r="J194" s="15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ht="16.5">
      <c r="A195" s="6"/>
      <c r="B195" s="19"/>
      <c r="C195" s="54"/>
      <c r="D195" s="5"/>
      <c r="E195" s="5"/>
      <c r="F195" s="5"/>
      <c r="G195" s="24"/>
      <c r="H195" s="5"/>
      <c r="I195" s="7"/>
      <c r="J195" s="15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ht="16.5">
      <c r="A196" s="6"/>
      <c r="B196" s="19"/>
      <c r="C196" s="54"/>
      <c r="D196" s="5"/>
      <c r="E196" s="5"/>
      <c r="F196" s="5"/>
      <c r="G196" s="24"/>
      <c r="H196" s="5"/>
      <c r="I196" s="7"/>
      <c r="J196" s="15" t="str">
        <f>LOOKUP(I196,{0,1,50,60,70,80,90},{" ","","E","D","C","B","A"})</f>
        <v xml:space="preserve"> </v>
      </c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ht="16.5">
      <c r="A197" s="6"/>
      <c r="B197" s="19"/>
      <c r="C197" s="54"/>
      <c r="D197" s="5"/>
      <c r="E197" s="5"/>
      <c r="F197" s="5"/>
      <c r="G197" s="24"/>
      <c r="H197" s="5"/>
      <c r="I197" s="7"/>
      <c r="J197" s="15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ht="16.5">
      <c r="A198" s="6"/>
      <c r="B198" s="19"/>
      <c r="C198" s="54"/>
      <c r="D198" s="5"/>
      <c r="E198" s="5"/>
      <c r="F198" s="5"/>
      <c r="G198" s="24"/>
      <c r="H198" s="5"/>
      <c r="I198" s="7"/>
      <c r="J198" s="15"/>
      <c r="K198" s="9"/>
      <c r="L198" s="9"/>
      <c r="M198" s="9"/>
      <c r="N198" s="9"/>
      <c r="O198" s="9"/>
      <c r="P198" s="9"/>
      <c r="Q198" s="9"/>
      <c r="R198" s="9"/>
      <c r="S198" s="9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ht="16.5">
      <c r="A199" s="6"/>
      <c r="B199" s="19"/>
      <c r="C199" s="54"/>
      <c r="D199" s="5"/>
      <c r="E199" s="5"/>
      <c r="F199" s="5"/>
      <c r="G199" s="24"/>
      <c r="H199" s="5"/>
      <c r="I199" s="7"/>
      <c r="J199" s="15"/>
      <c r="K199" s="9"/>
      <c r="L199" s="9"/>
      <c r="M199" s="9"/>
      <c r="N199" s="9"/>
      <c r="O199" s="9"/>
      <c r="P199" s="9"/>
      <c r="Q199" s="9"/>
      <c r="R199" s="9"/>
      <c r="S199" s="9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ht="16.5">
      <c r="A200" s="6"/>
      <c r="B200" s="19"/>
      <c r="C200" s="54"/>
      <c r="D200" s="5"/>
      <c r="E200" s="5"/>
      <c r="F200" s="5"/>
      <c r="G200" s="24"/>
      <c r="H200" s="5"/>
      <c r="I200" s="7"/>
      <c r="J200" s="15"/>
      <c r="K200" s="9"/>
      <c r="L200" s="9"/>
      <c r="M200" s="9"/>
      <c r="N200" s="9"/>
      <c r="O200" s="9"/>
      <c r="P200" s="9"/>
      <c r="Q200" s="9"/>
      <c r="R200" s="9"/>
      <c r="S200" s="9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ht="16.5">
      <c r="A201" s="6"/>
      <c r="B201" s="19"/>
      <c r="C201" s="54"/>
      <c r="D201" s="5"/>
      <c r="E201" s="5"/>
      <c r="F201" s="5"/>
      <c r="G201" s="24"/>
      <c r="H201" s="5"/>
      <c r="I201" s="7"/>
      <c r="J201" s="15"/>
      <c r="K201" s="9"/>
      <c r="L201" s="9"/>
      <c r="M201" s="9"/>
      <c r="N201" s="9"/>
      <c r="O201" s="9"/>
      <c r="P201" s="9"/>
      <c r="Q201" s="9"/>
      <c r="R201" s="9"/>
      <c r="S201" s="9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ht="16.5">
      <c r="A202" s="6"/>
      <c r="B202" s="19"/>
      <c r="C202" s="54"/>
      <c r="D202" s="5"/>
      <c r="E202" s="5"/>
      <c r="F202" s="5"/>
      <c r="G202" s="24"/>
      <c r="H202" s="5"/>
      <c r="I202" s="7"/>
      <c r="J202" s="15"/>
      <c r="K202" s="9"/>
      <c r="L202" s="9"/>
      <c r="M202" s="9"/>
      <c r="N202" s="9"/>
      <c r="O202" s="9"/>
      <c r="P202" s="9"/>
      <c r="Q202" s="9"/>
      <c r="R202" s="9"/>
      <c r="S202" s="9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ht="16.5">
      <c r="A203" s="6"/>
      <c r="B203" s="19"/>
      <c r="C203" s="54"/>
      <c r="D203" s="5"/>
      <c r="E203" s="5"/>
      <c r="F203" s="5"/>
      <c r="G203" s="24"/>
      <c r="H203" s="5"/>
      <c r="I203" s="7"/>
      <c r="J203" s="15"/>
      <c r="K203" s="9"/>
      <c r="L203" s="9"/>
      <c r="M203" s="9"/>
      <c r="N203" s="9"/>
      <c r="O203" s="9"/>
      <c r="P203" s="9"/>
      <c r="Q203" s="9"/>
      <c r="R203" s="9"/>
      <c r="S203" s="9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ht="16.5">
      <c r="A204" s="6"/>
      <c r="B204" s="19"/>
      <c r="C204" s="54"/>
      <c r="D204" s="5"/>
      <c r="E204" s="5"/>
      <c r="F204" s="5"/>
      <c r="G204" s="24"/>
      <c r="H204" s="5"/>
      <c r="I204" s="7"/>
      <c r="J204" s="15"/>
      <c r="K204" s="9"/>
      <c r="L204" s="9"/>
      <c r="M204" s="9"/>
      <c r="N204" s="9"/>
      <c r="O204" s="9"/>
      <c r="P204" s="9"/>
      <c r="Q204" s="9"/>
      <c r="R204" s="9"/>
      <c r="S204" s="9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ht="16.5">
      <c r="A205" s="6"/>
      <c r="B205" s="19"/>
      <c r="C205" s="54"/>
      <c r="D205" s="5"/>
      <c r="E205" s="5"/>
      <c r="F205" s="5"/>
      <c r="G205" s="24"/>
      <c r="H205" s="5"/>
      <c r="I205" s="7"/>
      <c r="J205" s="15"/>
      <c r="K205" s="9"/>
      <c r="L205" s="9"/>
      <c r="M205" s="9"/>
      <c r="N205" s="9"/>
      <c r="O205" s="9"/>
      <c r="P205" s="9"/>
      <c r="Q205" s="9"/>
      <c r="R205" s="9"/>
      <c r="S205" s="9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ht="16.5">
      <c r="A206" s="6"/>
      <c r="B206" s="19"/>
      <c r="C206" s="54"/>
      <c r="D206" s="5"/>
      <c r="E206" s="5"/>
      <c r="F206" s="5"/>
      <c r="G206" s="24"/>
      <c r="H206" s="5"/>
      <c r="I206" s="7"/>
      <c r="J206" s="15"/>
      <c r="K206" s="9"/>
      <c r="L206" s="9"/>
      <c r="M206" s="9"/>
      <c r="N206" s="9"/>
      <c r="O206" s="9"/>
      <c r="P206" s="9"/>
      <c r="Q206" s="9"/>
      <c r="R206" s="9"/>
      <c r="S206" s="9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ht="16.5">
      <c r="A207" s="6"/>
      <c r="B207" s="19"/>
      <c r="C207" s="54"/>
      <c r="D207" s="5"/>
      <c r="E207" s="5"/>
      <c r="F207" s="5"/>
      <c r="G207" s="24"/>
      <c r="H207" s="5"/>
      <c r="I207" s="7"/>
      <c r="J207" s="15"/>
      <c r="K207" s="9"/>
      <c r="L207" s="9"/>
      <c r="M207" s="9"/>
      <c r="N207" s="9"/>
      <c r="O207" s="9"/>
      <c r="P207" s="9"/>
      <c r="Q207" s="9"/>
      <c r="R207" s="9"/>
      <c r="S207" s="9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ht="16.5">
      <c r="A208" s="6"/>
      <c r="B208" s="19"/>
      <c r="C208" s="54"/>
      <c r="D208" s="5"/>
      <c r="E208" s="5"/>
      <c r="F208" s="5"/>
      <c r="G208" s="24"/>
      <c r="H208" s="5"/>
      <c r="I208" s="7"/>
      <c r="J208" s="15"/>
      <c r="K208" s="9"/>
      <c r="L208" s="9"/>
      <c r="M208" s="9"/>
      <c r="N208" s="9"/>
      <c r="O208" s="9"/>
      <c r="P208" s="9"/>
      <c r="Q208" s="9"/>
      <c r="R208" s="9"/>
      <c r="S208" s="9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ht="16.5">
      <c r="A209" s="6"/>
      <c r="B209" s="19"/>
      <c r="C209" s="54"/>
      <c r="D209" s="5"/>
      <c r="E209" s="5"/>
      <c r="F209" s="5"/>
      <c r="G209" s="24"/>
      <c r="H209" s="5"/>
      <c r="I209" s="7"/>
      <c r="J209" s="15"/>
      <c r="K209" s="9"/>
      <c r="L209" s="9"/>
      <c r="M209" s="9"/>
      <c r="N209" s="9"/>
      <c r="O209" s="9"/>
      <c r="P209" s="9"/>
      <c r="Q209" s="9"/>
      <c r="R209" s="9"/>
      <c r="S209" s="9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ht="16.5">
      <c r="A210" s="6"/>
      <c r="B210" s="19"/>
      <c r="C210" s="54"/>
      <c r="D210" s="5"/>
      <c r="E210" s="5"/>
      <c r="F210" s="5"/>
      <c r="G210" s="24"/>
      <c r="H210" s="5"/>
      <c r="I210" s="7"/>
      <c r="J210" s="15"/>
      <c r="K210" s="9"/>
      <c r="L210" s="9"/>
      <c r="M210" s="9"/>
      <c r="N210" s="9"/>
      <c r="O210" s="9"/>
      <c r="P210" s="9"/>
      <c r="Q210" s="9"/>
      <c r="R210" s="9"/>
      <c r="S210" s="9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ht="16.5">
      <c r="A211" s="6"/>
      <c r="B211" s="19"/>
      <c r="C211" s="54"/>
      <c r="D211" s="5"/>
      <c r="E211" s="5"/>
      <c r="F211" s="5"/>
      <c r="G211" s="24"/>
      <c r="H211" s="5"/>
      <c r="I211" s="7"/>
      <c r="J211" s="15"/>
      <c r="K211" s="9"/>
      <c r="L211" s="9"/>
      <c r="M211" s="9"/>
      <c r="N211" s="9"/>
      <c r="O211" s="9"/>
      <c r="P211" s="9"/>
      <c r="Q211" s="9"/>
      <c r="R211" s="9"/>
      <c r="S211" s="9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ht="16.5">
      <c r="A212" s="6"/>
      <c r="B212" s="19"/>
      <c r="C212" s="54"/>
      <c r="D212" s="5"/>
      <c r="E212" s="5"/>
      <c r="F212" s="5"/>
      <c r="G212" s="24"/>
      <c r="H212" s="5"/>
      <c r="I212" s="7"/>
      <c r="J212" s="15"/>
      <c r="K212" s="9"/>
      <c r="L212" s="9"/>
      <c r="M212" s="9"/>
      <c r="N212" s="9"/>
      <c r="O212" s="9"/>
      <c r="P212" s="9"/>
      <c r="Q212" s="9"/>
      <c r="R212" s="9"/>
      <c r="S212" s="9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ht="16.5">
      <c r="A213" s="6"/>
      <c r="B213" s="19"/>
      <c r="C213" s="54"/>
      <c r="D213" s="5"/>
      <c r="E213" s="5"/>
      <c r="F213" s="5"/>
      <c r="G213" s="24"/>
      <c r="H213" s="5"/>
      <c r="I213" s="7"/>
      <c r="J213" s="15"/>
      <c r="K213" s="9"/>
      <c r="L213" s="9"/>
      <c r="M213" s="9"/>
      <c r="N213" s="9"/>
      <c r="O213" s="9"/>
      <c r="P213" s="9"/>
      <c r="Q213" s="9"/>
      <c r="R213" s="9"/>
      <c r="S213" s="9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ht="16.5">
      <c r="A214" s="6"/>
      <c r="B214" s="19"/>
      <c r="C214" s="54"/>
      <c r="D214" s="5"/>
      <c r="E214" s="5"/>
      <c r="F214" s="5"/>
      <c r="G214" s="24"/>
      <c r="H214" s="5"/>
      <c r="I214" s="7"/>
      <c r="J214" s="15"/>
      <c r="K214" s="9"/>
      <c r="L214" s="9"/>
      <c r="M214" s="9"/>
      <c r="N214" s="9"/>
      <c r="O214" s="9"/>
      <c r="P214" s="9"/>
      <c r="Q214" s="9"/>
      <c r="R214" s="9"/>
      <c r="S214" s="9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ht="16.5">
      <c r="A215" s="6"/>
      <c r="B215" s="19"/>
      <c r="C215" s="54"/>
      <c r="D215" s="5"/>
      <c r="E215" s="5"/>
      <c r="F215" s="5"/>
      <c r="G215" s="24"/>
      <c r="H215" s="5"/>
      <c r="I215" s="7"/>
      <c r="J215" s="15"/>
      <c r="K215" s="9"/>
      <c r="L215" s="9"/>
      <c r="M215" s="9"/>
      <c r="N215" s="9"/>
      <c r="O215" s="9"/>
      <c r="P215" s="9"/>
      <c r="Q215" s="9"/>
      <c r="R215" s="9"/>
      <c r="S215" s="9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ht="16.5">
      <c r="A216" s="6"/>
      <c r="B216" s="19"/>
      <c r="C216" s="54"/>
      <c r="D216" s="5"/>
      <c r="E216" s="5"/>
      <c r="F216" s="5"/>
      <c r="G216" s="24"/>
      <c r="H216" s="5"/>
      <c r="I216" s="7"/>
      <c r="J216" s="15"/>
      <c r="K216" s="9"/>
      <c r="L216" s="9"/>
      <c r="M216" s="9"/>
      <c r="N216" s="9"/>
      <c r="O216" s="9"/>
      <c r="P216" s="9"/>
      <c r="Q216" s="9"/>
      <c r="R216" s="9"/>
      <c r="S216" s="9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ht="16.5">
      <c r="A217" s="6"/>
      <c r="B217" s="19"/>
      <c r="C217" s="54"/>
      <c r="D217" s="5"/>
      <c r="E217" s="5"/>
      <c r="F217" s="5"/>
      <c r="G217" s="24"/>
      <c r="H217" s="5"/>
      <c r="I217" s="7"/>
      <c r="J217" s="15"/>
      <c r="K217" s="9"/>
      <c r="L217" s="9"/>
      <c r="M217" s="9"/>
      <c r="N217" s="9"/>
      <c r="O217" s="9"/>
      <c r="P217" s="9"/>
      <c r="Q217" s="9"/>
      <c r="R217" s="9"/>
      <c r="S217" s="9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ht="16.5">
      <c r="A218" s="6"/>
      <c r="B218" s="19"/>
      <c r="C218" s="54"/>
      <c r="D218" s="5"/>
      <c r="E218" s="5"/>
      <c r="F218" s="5"/>
      <c r="G218" s="24"/>
      <c r="H218" s="5"/>
      <c r="I218" s="7"/>
      <c r="J218" s="15"/>
      <c r="K218" s="9"/>
      <c r="L218" s="9"/>
      <c r="M218" s="9"/>
      <c r="N218" s="9"/>
      <c r="O218" s="9"/>
      <c r="P218" s="9"/>
      <c r="Q218" s="9"/>
      <c r="R218" s="9"/>
      <c r="S218" s="9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ht="16.5">
      <c r="A219" s="6"/>
      <c r="B219" s="19"/>
      <c r="C219" s="54"/>
      <c r="D219" s="5"/>
      <c r="E219" s="5"/>
      <c r="F219" s="5"/>
      <c r="G219" s="24"/>
      <c r="H219" s="5"/>
      <c r="I219" s="7"/>
      <c r="J219" s="15"/>
      <c r="K219" s="9"/>
      <c r="L219" s="9"/>
      <c r="M219" s="9"/>
      <c r="N219" s="9"/>
      <c r="O219" s="9"/>
      <c r="P219" s="9"/>
      <c r="Q219" s="9"/>
      <c r="R219" s="9"/>
      <c r="S219" s="9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ht="16.5">
      <c r="A220" s="6"/>
      <c r="B220" s="19"/>
      <c r="C220" s="54"/>
      <c r="D220" s="5"/>
      <c r="E220" s="5"/>
      <c r="F220" s="5"/>
      <c r="G220" s="24"/>
      <c r="H220" s="5"/>
      <c r="I220" s="7"/>
      <c r="J220" s="15"/>
      <c r="K220" s="9"/>
      <c r="L220" s="9"/>
      <c r="M220" s="9"/>
      <c r="N220" s="9"/>
      <c r="O220" s="9"/>
      <c r="P220" s="9"/>
      <c r="Q220" s="9"/>
      <c r="R220" s="9"/>
      <c r="S220" s="9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ht="16.5">
      <c r="A221" s="6"/>
      <c r="B221" s="19"/>
      <c r="C221" s="54"/>
      <c r="D221" s="5"/>
      <c r="E221" s="5"/>
      <c r="F221" s="5"/>
      <c r="G221" s="24"/>
      <c r="H221" s="5"/>
      <c r="I221" s="7"/>
      <c r="J221" s="15"/>
      <c r="K221" s="9"/>
      <c r="L221" s="9"/>
      <c r="M221" s="9"/>
      <c r="N221" s="9"/>
      <c r="O221" s="9"/>
      <c r="P221" s="9"/>
      <c r="Q221" s="9"/>
      <c r="R221" s="9"/>
      <c r="S221" s="9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ht="16.5">
      <c r="A222" s="6"/>
      <c r="B222" s="19"/>
      <c r="C222" s="54"/>
      <c r="D222" s="5"/>
      <c r="E222" s="5"/>
      <c r="F222" s="5"/>
      <c r="G222" s="24"/>
      <c r="H222" s="5"/>
      <c r="I222" s="7"/>
      <c r="J222" s="15"/>
      <c r="K222" s="9"/>
      <c r="L222" s="9"/>
      <c r="M222" s="9"/>
      <c r="N222" s="9"/>
      <c r="O222" s="9"/>
      <c r="P222" s="9"/>
      <c r="Q222" s="9"/>
      <c r="R222" s="9"/>
      <c r="S222" s="9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ht="16.5">
      <c r="A223" s="6"/>
      <c r="B223" s="19"/>
      <c r="C223" s="54"/>
      <c r="D223" s="5"/>
      <c r="E223" s="5"/>
      <c r="F223" s="5"/>
      <c r="G223" s="24"/>
      <c r="H223" s="5"/>
      <c r="I223" s="7"/>
      <c r="J223" s="15"/>
      <c r="K223" s="9"/>
      <c r="L223" s="9"/>
      <c r="M223" s="9"/>
      <c r="N223" s="9"/>
      <c r="O223" s="9"/>
      <c r="P223" s="9"/>
      <c r="Q223" s="9"/>
      <c r="R223" s="9"/>
      <c r="S223" s="9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ht="16.5">
      <c r="A224" s="6"/>
      <c r="B224" s="19"/>
      <c r="C224" s="54"/>
      <c r="D224" s="5"/>
      <c r="E224" s="5"/>
      <c r="F224" s="5"/>
      <c r="G224" s="24"/>
      <c r="H224" s="5"/>
      <c r="I224" s="7"/>
      <c r="J224" s="15"/>
      <c r="K224" s="9"/>
      <c r="L224" s="9"/>
      <c r="M224" s="9"/>
      <c r="N224" s="9"/>
      <c r="O224" s="9"/>
      <c r="P224" s="9"/>
      <c r="Q224" s="9"/>
      <c r="R224" s="9"/>
      <c r="S224" s="9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ht="16.5">
      <c r="A225" s="6"/>
      <c r="B225" s="19"/>
      <c r="C225" s="54"/>
      <c r="D225" s="5"/>
      <c r="E225" s="5"/>
      <c r="F225" s="5"/>
      <c r="G225" s="24"/>
      <c r="H225" s="5"/>
      <c r="I225" s="7"/>
      <c r="J225" s="15"/>
      <c r="K225" s="9"/>
      <c r="L225" s="9"/>
      <c r="M225" s="9"/>
      <c r="N225" s="9"/>
      <c r="O225" s="9"/>
      <c r="P225" s="9"/>
      <c r="Q225" s="9"/>
      <c r="R225" s="9"/>
      <c r="S225" s="9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ht="16.5">
      <c r="A226" s="6"/>
      <c r="B226" s="19"/>
      <c r="C226" s="54"/>
      <c r="D226" s="5"/>
      <c r="E226" s="5"/>
      <c r="F226" s="5"/>
      <c r="G226" s="24"/>
      <c r="H226" s="5"/>
      <c r="I226" s="7"/>
      <c r="J226" s="15"/>
      <c r="K226" s="9"/>
      <c r="L226" s="9"/>
      <c r="M226" s="9"/>
      <c r="N226" s="9"/>
      <c r="O226" s="9"/>
      <c r="P226" s="9"/>
      <c r="Q226" s="9"/>
      <c r="R226" s="9"/>
      <c r="S226" s="9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ht="16.5">
      <c r="A227" s="6"/>
      <c r="B227" s="19"/>
      <c r="C227" s="54"/>
      <c r="D227" s="5"/>
      <c r="E227" s="5"/>
      <c r="F227" s="5"/>
      <c r="G227" s="24"/>
      <c r="H227" s="5"/>
      <c r="I227" s="7"/>
      <c r="J227" s="15"/>
      <c r="K227" s="9"/>
      <c r="L227" s="9"/>
      <c r="M227" s="9"/>
      <c r="N227" s="9"/>
      <c r="O227" s="9"/>
      <c r="P227" s="9"/>
      <c r="Q227" s="9"/>
      <c r="R227" s="9"/>
      <c r="S227" s="9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ht="16.5">
      <c r="A228" s="6"/>
      <c r="B228" s="19"/>
      <c r="C228" s="54"/>
      <c r="D228" s="5"/>
      <c r="E228" s="5"/>
      <c r="F228" s="5"/>
      <c r="G228" s="24"/>
      <c r="H228" s="5"/>
      <c r="I228" s="7"/>
      <c r="J228" s="15"/>
      <c r="K228" s="9"/>
      <c r="L228" s="9"/>
      <c r="M228" s="9"/>
      <c r="N228" s="9"/>
      <c r="O228" s="9"/>
      <c r="P228" s="9"/>
      <c r="Q228" s="9"/>
      <c r="R228" s="9"/>
      <c r="S228" s="9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ht="16.5">
      <c r="A229" s="6"/>
      <c r="B229" s="19"/>
      <c r="C229" s="54"/>
      <c r="D229" s="5"/>
      <c r="E229" s="5"/>
      <c r="F229" s="5"/>
      <c r="G229" s="24"/>
      <c r="H229" s="5"/>
      <c r="I229" s="7"/>
      <c r="J229" s="15"/>
      <c r="K229" s="9"/>
      <c r="L229" s="9"/>
      <c r="M229" s="9"/>
      <c r="N229" s="9"/>
      <c r="O229" s="9"/>
      <c r="P229" s="9"/>
      <c r="Q229" s="9"/>
      <c r="R229" s="9"/>
      <c r="S229" s="9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ht="16.5">
      <c r="A230" s="6"/>
      <c r="B230" s="19"/>
      <c r="C230" s="54"/>
      <c r="D230" s="5"/>
      <c r="E230" s="5"/>
      <c r="F230" s="5"/>
      <c r="G230" s="24"/>
      <c r="H230" s="5"/>
      <c r="I230" s="7"/>
      <c r="J230" s="15"/>
      <c r="K230" s="9"/>
      <c r="L230" s="9"/>
      <c r="M230" s="9"/>
      <c r="N230" s="9"/>
      <c r="O230" s="9"/>
      <c r="P230" s="9"/>
      <c r="Q230" s="9"/>
      <c r="R230" s="9"/>
      <c r="S230" s="9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ht="16.5">
      <c r="A231" s="6"/>
      <c r="B231" s="19"/>
      <c r="C231" s="54"/>
      <c r="D231" s="5"/>
      <c r="E231" s="5"/>
      <c r="F231" s="5"/>
      <c r="G231" s="24"/>
      <c r="H231" s="5"/>
      <c r="I231" s="7"/>
      <c r="J231" s="15"/>
      <c r="K231" s="9"/>
      <c r="L231" s="9"/>
      <c r="M231" s="9"/>
      <c r="N231" s="9"/>
      <c r="O231" s="9"/>
      <c r="P231" s="9"/>
      <c r="Q231" s="9"/>
      <c r="R231" s="9"/>
      <c r="S231" s="9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ht="16.5">
      <c r="A232" s="6"/>
      <c r="B232" s="19"/>
      <c r="C232" s="54"/>
      <c r="D232" s="5"/>
      <c r="E232" s="5"/>
      <c r="F232" s="5"/>
      <c r="G232" s="24"/>
      <c r="H232" s="5"/>
      <c r="I232" s="7"/>
      <c r="J232" s="15"/>
      <c r="K232" s="9"/>
      <c r="L232" s="9"/>
      <c r="M232" s="9"/>
      <c r="N232" s="9"/>
      <c r="O232" s="9"/>
      <c r="P232" s="9"/>
      <c r="Q232" s="9"/>
      <c r="R232" s="9"/>
      <c r="S232" s="9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ht="16.5">
      <c r="A233" s="6"/>
      <c r="B233" s="19"/>
      <c r="C233" s="54"/>
      <c r="D233" s="5"/>
      <c r="E233" s="5"/>
      <c r="F233" s="5"/>
      <c r="G233" s="24"/>
      <c r="H233" s="5"/>
      <c r="I233" s="7"/>
      <c r="J233" s="15"/>
      <c r="K233" s="9"/>
      <c r="L233" s="9"/>
      <c r="M233" s="9"/>
      <c r="N233" s="9"/>
      <c r="O233" s="9"/>
      <c r="P233" s="9"/>
      <c r="Q233" s="9"/>
      <c r="R233" s="9"/>
      <c r="S233" s="9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ht="16.5">
      <c r="A234" s="6"/>
      <c r="B234" s="19"/>
      <c r="C234" s="54"/>
      <c r="D234" s="5"/>
      <c r="E234" s="5"/>
      <c r="F234" s="5"/>
      <c r="G234" s="24"/>
      <c r="H234" s="5"/>
      <c r="I234" s="7"/>
      <c r="J234" s="15"/>
      <c r="K234" s="9"/>
      <c r="L234" s="9"/>
      <c r="M234" s="9"/>
      <c r="N234" s="9"/>
      <c r="O234" s="9"/>
      <c r="P234" s="9"/>
      <c r="Q234" s="9"/>
      <c r="R234" s="9"/>
      <c r="S234" s="9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ht="16.5">
      <c r="A235" s="6"/>
      <c r="B235" s="19"/>
      <c r="C235" s="54"/>
      <c r="D235" s="5"/>
      <c r="E235" s="5"/>
      <c r="F235" s="5"/>
      <c r="G235" s="24"/>
      <c r="H235" s="5"/>
      <c r="I235" s="7"/>
      <c r="J235" s="15"/>
      <c r="K235" s="9"/>
      <c r="L235" s="9"/>
      <c r="M235" s="9"/>
      <c r="N235" s="9"/>
      <c r="O235" s="9"/>
      <c r="P235" s="9"/>
      <c r="Q235" s="9"/>
      <c r="R235" s="9"/>
      <c r="S235" s="9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ht="16.5">
      <c r="A236" s="6"/>
      <c r="B236" s="19"/>
      <c r="C236" s="54"/>
      <c r="D236" s="5"/>
      <c r="E236" s="5"/>
      <c r="F236" s="5"/>
      <c r="G236" s="24"/>
      <c r="H236" s="5"/>
      <c r="I236" s="7"/>
      <c r="J236" s="15"/>
      <c r="K236" s="9"/>
      <c r="L236" s="9"/>
      <c r="M236" s="9"/>
      <c r="N236" s="9"/>
      <c r="O236" s="9"/>
      <c r="P236" s="9"/>
      <c r="Q236" s="9"/>
      <c r="R236" s="9"/>
      <c r="S236" s="9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ht="16.5">
      <c r="A237" s="6"/>
      <c r="B237" s="19"/>
      <c r="C237" s="54"/>
      <c r="D237" s="5"/>
      <c r="E237" s="5"/>
      <c r="F237" s="5"/>
      <c r="G237" s="24"/>
      <c r="H237" s="5"/>
      <c r="I237" s="7"/>
      <c r="J237" s="15"/>
      <c r="K237" s="9"/>
      <c r="L237" s="9"/>
      <c r="M237" s="9"/>
      <c r="N237" s="9"/>
      <c r="O237" s="9"/>
      <c r="P237" s="9"/>
      <c r="Q237" s="9"/>
      <c r="R237" s="9"/>
      <c r="S237" s="9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ht="16.5">
      <c r="A238" s="6"/>
      <c r="B238" s="19"/>
      <c r="C238" s="54"/>
      <c r="D238" s="5"/>
      <c r="E238" s="5"/>
      <c r="F238" s="5"/>
      <c r="G238" s="24"/>
      <c r="H238" s="5"/>
      <c r="I238" s="7"/>
      <c r="J238" s="15"/>
      <c r="K238" s="9"/>
      <c r="L238" s="9"/>
      <c r="M238" s="9"/>
      <c r="N238" s="9"/>
      <c r="O238" s="9"/>
      <c r="P238" s="9"/>
      <c r="Q238" s="9"/>
      <c r="R238" s="9"/>
      <c r="S238" s="9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ht="16.5">
      <c r="A239" s="6"/>
      <c r="B239" s="19"/>
      <c r="C239" s="54"/>
      <c r="D239" s="5"/>
      <c r="E239" s="5"/>
      <c r="F239" s="5"/>
      <c r="G239" s="24"/>
      <c r="H239" s="5"/>
      <c r="I239" s="7"/>
      <c r="J239" s="15"/>
      <c r="K239" s="9"/>
      <c r="L239" s="9"/>
      <c r="M239" s="9"/>
      <c r="N239" s="9"/>
      <c r="O239" s="9"/>
      <c r="P239" s="9"/>
      <c r="Q239" s="9"/>
      <c r="R239" s="9"/>
      <c r="S239" s="9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ht="16.5">
      <c r="A240" s="6"/>
      <c r="B240" s="19"/>
      <c r="C240" s="54"/>
      <c r="D240" s="5"/>
      <c r="E240" s="5"/>
      <c r="F240" s="5"/>
      <c r="G240" s="24"/>
      <c r="H240" s="5"/>
      <c r="I240" s="7"/>
      <c r="J240" s="15"/>
      <c r="K240" s="9"/>
      <c r="L240" s="9"/>
      <c r="M240" s="9"/>
      <c r="N240" s="9"/>
      <c r="O240" s="9"/>
      <c r="P240" s="9"/>
      <c r="Q240" s="9"/>
      <c r="R240" s="9"/>
      <c r="S240" s="9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ht="16.5">
      <c r="A241" s="6"/>
      <c r="B241" s="19"/>
      <c r="C241" s="54"/>
      <c r="D241" s="5"/>
      <c r="E241" s="5"/>
      <c r="F241" s="5"/>
      <c r="G241" s="24"/>
      <c r="H241" s="5"/>
      <c r="I241" s="7"/>
      <c r="J241" s="15"/>
      <c r="K241" s="9"/>
      <c r="L241" s="9"/>
      <c r="M241" s="9"/>
      <c r="N241" s="9"/>
      <c r="O241" s="9"/>
      <c r="P241" s="9"/>
      <c r="Q241" s="9"/>
      <c r="R241" s="9"/>
      <c r="S241" s="9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ht="16.5">
      <c r="A242" s="6"/>
      <c r="B242" s="19"/>
      <c r="C242" s="54"/>
      <c r="D242" s="5"/>
      <c r="E242" s="5"/>
      <c r="F242" s="5"/>
      <c r="G242" s="24"/>
      <c r="H242" s="5"/>
      <c r="I242" s="7"/>
      <c r="J242" s="15"/>
      <c r="K242" s="9"/>
      <c r="L242" s="9"/>
      <c r="M242" s="9"/>
      <c r="N242" s="9"/>
      <c r="O242" s="9"/>
      <c r="P242" s="9"/>
      <c r="Q242" s="9"/>
      <c r="R242" s="9"/>
      <c r="S242" s="9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ht="16.5">
      <c r="A243" s="6"/>
      <c r="B243" s="19"/>
      <c r="C243" s="54"/>
      <c r="D243" s="5"/>
      <c r="E243" s="5"/>
      <c r="F243" s="5"/>
      <c r="G243" s="24"/>
      <c r="H243" s="5"/>
      <c r="I243" s="7"/>
      <c r="J243" s="15"/>
      <c r="K243" s="9"/>
      <c r="L243" s="9"/>
      <c r="M243" s="9"/>
      <c r="N243" s="9"/>
      <c r="O243" s="9"/>
      <c r="P243" s="9"/>
      <c r="Q243" s="9"/>
      <c r="R243" s="9"/>
      <c r="S243" s="9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ht="16.5">
      <c r="A244" s="6"/>
      <c r="B244" s="19"/>
      <c r="C244" s="54"/>
      <c r="D244" s="5"/>
      <c r="E244" s="5"/>
      <c r="F244" s="5"/>
      <c r="G244" s="24"/>
      <c r="H244" s="5"/>
      <c r="I244" s="7"/>
      <c r="J244" s="15"/>
      <c r="K244" s="9"/>
      <c r="L244" s="9"/>
      <c r="M244" s="9"/>
      <c r="N244" s="9"/>
      <c r="O244" s="9"/>
      <c r="P244" s="9"/>
      <c r="Q244" s="9"/>
      <c r="R244" s="9"/>
      <c r="S244" s="9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ht="16.5">
      <c r="A245" s="6"/>
      <c r="B245" s="19"/>
      <c r="C245" s="54"/>
      <c r="D245" s="5"/>
      <c r="E245" s="5"/>
      <c r="F245" s="5"/>
      <c r="G245" s="24"/>
      <c r="H245" s="5"/>
      <c r="I245" s="7"/>
      <c r="J245" s="15"/>
      <c r="K245" s="9"/>
      <c r="L245" s="9"/>
      <c r="M245" s="9"/>
      <c r="N245" s="9"/>
      <c r="O245" s="9"/>
      <c r="P245" s="9"/>
      <c r="Q245" s="9"/>
      <c r="R245" s="9"/>
      <c r="S245" s="9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ht="16.5">
      <c r="A246" s="6"/>
      <c r="B246" s="19"/>
      <c r="C246" s="54"/>
      <c r="D246" s="5"/>
      <c r="E246" s="5"/>
      <c r="F246" s="5"/>
      <c r="G246" s="24"/>
      <c r="H246" s="5"/>
      <c r="I246" s="7"/>
      <c r="J246" s="15"/>
      <c r="K246" s="9"/>
      <c r="L246" s="9"/>
      <c r="M246" s="9"/>
      <c r="N246" s="9"/>
      <c r="O246" s="9"/>
      <c r="P246" s="9"/>
      <c r="Q246" s="9"/>
      <c r="R246" s="9"/>
      <c r="S246" s="9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ht="16.5">
      <c r="A247" s="6"/>
      <c r="B247" s="19"/>
      <c r="C247" s="54"/>
      <c r="D247" s="5"/>
      <c r="E247" s="5"/>
      <c r="F247" s="5"/>
      <c r="G247" s="24"/>
      <c r="H247" s="5"/>
      <c r="I247" s="7"/>
      <c r="J247" s="15"/>
      <c r="K247" s="9"/>
      <c r="L247" s="9"/>
      <c r="M247" s="9"/>
      <c r="N247" s="9"/>
      <c r="O247" s="9"/>
      <c r="P247" s="9"/>
      <c r="Q247" s="9"/>
      <c r="R247" s="9"/>
      <c r="S247" s="9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ht="16.5">
      <c r="A248" s="6"/>
      <c r="B248" s="19"/>
      <c r="C248" s="54"/>
      <c r="D248" s="5"/>
      <c r="E248" s="5"/>
      <c r="F248" s="5"/>
      <c r="G248" s="24"/>
      <c r="H248" s="5"/>
      <c r="I248" s="7"/>
      <c r="J248" s="15"/>
      <c r="K248" s="9"/>
      <c r="L248" s="9"/>
      <c r="M248" s="9"/>
      <c r="N248" s="9"/>
      <c r="O248" s="9"/>
      <c r="P248" s="9"/>
      <c r="Q248" s="9"/>
      <c r="R248" s="9"/>
      <c r="S248" s="9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ht="16.5">
      <c r="A249" s="6"/>
      <c r="B249" s="19"/>
      <c r="C249" s="54"/>
      <c r="D249" s="5"/>
      <c r="E249" s="5"/>
      <c r="F249" s="5"/>
      <c r="G249" s="24"/>
      <c r="H249" s="5"/>
      <c r="I249" s="7"/>
      <c r="J249" s="15"/>
      <c r="K249" s="9"/>
      <c r="L249" s="9"/>
      <c r="M249" s="9"/>
      <c r="N249" s="9"/>
      <c r="O249" s="9"/>
      <c r="P249" s="9"/>
      <c r="Q249" s="9"/>
      <c r="R249" s="9"/>
      <c r="S249" s="9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ht="16.5">
      <c r="A250" s="6"/>
      <c r="B250" s="19"/>
      <c r="C250" s="54"/>
      <c r="D250" s="5"/>
      <c r="E250" s="5"/>
      <c r="F250" s="5"/>
      <c r="G250" s="24"/>
      <c r="H250" s="5"/>
      <c r="I250" s="7"/>
      <c r="J250" s="15"/>
      <c r="K250" s="9"/>
      <c r="L250" s="9"/>
      <c r="M250" s="9"/>
      <c r="N250" s="9"/>
      <c r="O250" s="9"/>
      <c r="P250" s="9"/>
      <c r="Q250" s="9"/>
      <c r="R250" s="9"/>
      <c r="S250" s="9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ht="16.5">
      <c r="A251" s="6"/>
      <c r="B251" s="19"/>
      <c r="C251" s="54"/>
      <c r="D251" s="5"/>
      <c r="E251" s="5"/>
      <c r="F251" s="5"/>
      <c r="G251" s="24"/>
      <c r="H251" s="5"/>
      <c r="I251" s="7"/>
      <c r="J251" s="15"/>
      <c r="K251" s="9"/>
      <c r="L251" s="9"/>
      <c r="M251" s="9"/>
      <c r="N251" s="9"/>
      <c r="O251" s="9"/>
      <c r="P251" s="9"/>
      <c r="Q251" s="9"/>
      <c r="R251" s="9"/>
      <c r="S251" s="9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ht="16.5">
      <c r="A252" s="6"/>
      <c r="B252" s="19"/>
      <c r="C252" s="54"/>
      <c r="D252" s="5"/>
      <c r="E252" s="5"/>
      <c r="F252" s="5"/>
      <c r="G252" s="24"/>
      <c r="H252" s="5"/>
      <c r="I252" s="7"/>
      <c r="J252" s="15"/>
      <c r="K252" s="9"/>
      <c r="L252" s="9"/>
      <c r="M252" s="9"/>
      <c r="N252" s="9"/>
      <c r="O252" s="9"/>
      <c r="P252" s="9"/>
      <c r="Q252" s="9"/>
      <c r="R252" s="9"/>
      <c r="S252" s="9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ht="16.5">
      <c r="A253" s="6"/>
      <c r="B253" s="19"/>
      <c r="C253" s="54"/>
      <c r="D253" s="5"/>
      <c r="E253" s="5"/>
      <c r="F253" s="5"/>
      <c r="G253" s="24"/>
      <c r="H253" s="5"/>
      <c r="I253" s="7"/>
      <c r="J253" s="15"/>
      <c r="K253" s="9"/>
      <c r="L253" s="9"/>
      <c r="M253" s="9"/>
      <c r="N253" s="9"/>
      <c r="O253" s="9"/>
      <c r="P253" s="9"/>
      <c r="Q253" s="9"/>
      <c r="R253" s="9"/>
      <c r="S253" s="9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ht="16.5">
      <c r="A254" s="6"/>
      <c r="B254" s="19"/>
      <c r="C254" s="54"/>
      <c r="D254" s="5"/>
      <c r="E254" s="5"/>
      <c r="F254" s="5"/>
      <c r="G254" s="24"/>
      <c r="H254" s="5"/>
      <c r="I254" s="7"/>
      <c r="J254" s="15" t="str">
        <f>LOOKUP(I254,{0,1,50,60,70,80,90},{" ","","E","D","C","B","A"})</f>
        <v xml:space="preserve"> </v>
      </c>
      <c r="K254" s="9"/>
      <c r="L254" s="9"/>
      <c r="M254" s="9"/>
      <c r="N254" s="9"/>
      <c r="O254" s="9"/>
      <c r="P254" s="9"/>
      <c r="Q254" s="9"/>
      <c r="R254" s="9"/>
      <c r="S254" s="9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ht="16.5">
      <c r="A255" s="6"/>
      <c r="B255" s="19"/>
      <c r="C255" s="54"/>
      <c r="D255" s="5"/>
      <c r="E255" s="5"/>
      <c r="F255" s="5"/>
      <c r="G255" s="24"/>
      <c r="H255" s="5"/>
      <c r="I255" s="7"/>
      <c r="J255" s="15" t="str">
        <f>LOOKUP(I255,{0,1,50,60,70,80,90},{" ","","E","D","C","B","A"})</f>
        <v xml:space="preserve"> </v>
      </c>
      <c r="K255" s="9"/>
      <c r="L255" s="9"/>
      <c r="M255" s="9"/>
      <c r="N255" s="9"/>
      <c r="O255" s="9"/>
      <c r="P255" s="9"/>
      <c r="Q255" s="9"/>
      <c r="R255" s="9"/>
      <c r="S255" s="9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ht="16.5">
      <c r="A256" s="6"/>
      <c r="B256" s="19"/>
      <c r="C256" s="54"/>
      <c r="D256" s="5"/>
      <c r="E256" s="5"/>
      <c r="F256" s="5"/>
      <c r="G256" s="24"/>
      <c r="H256" s="5"/>
      <c r="I256" s="7"/>
      <c r="J256" s="15" t="str">
        <f>LOOKUP(I256,{0,1,50,60,70,80,90},{" ","","E","D","C","B","A"})</f>
        <v xml:space="preserve"> </v>
      </c>
      <c r="K256" s="9"/>
      <c r="L256" s="9"/>
      <c r="M256" s="9"/>
      <c r="N256" s="9"/>
      <c r="O256" s="9"/>
      <c r="P256" s="9"/>
      <c r="Q256" s="9"/>
      <c r="R256" s="9"/>
      <c r="S256" s="9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ht="16.5">
      <c r="A257" s="6"/>
      <c r="B257" s="19"/>
      <c r="C257" s="54"/>
      <c r="D257" s="5"/>
      <c r="E257" s="5"/>
      <c r="F257" s="5"/>
      <c r="G257" s="24"/>
      <c r="H257" s="5"/>
      <c r="I257" s="7"/>
      <c r="J257" s="15" t="str">
        <f>LOOKUP(I257,{0,1,50,60,70,80,90},{" ","","E","D","C","B","A"})</f>
        <v xml:space="preserve"> </v>
      </c>
      <c r="K257" s="9"/>
      <c r="L257" s="9"/>
      <c r="M257" s="9"/>
      <c r="N257" s="9"/>
      <c r="O257" s="9"/>
      <c r="P257" s="9"/>
      <c r="Q257" s="9"/>
      <c r="R257" s="9"/>
      <c r="S257" s="9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ht="16.5">
      <c r="A258" s="6"/>
      <c r="B258" s="19"/>
      <c r="C258" s="54"/>
      <c r="D258" s="5"/>
      <c r="E258" s="5"/>
      <c r="F258" s="5"/>
      <c r="G258" s="24"/>
      <c r="H258" s="5"/>
      <c r="I258" s="7"/>
      <c r="J258" s="15" t="str">
        <f>LOOKUP(I258,{0,1,50,60,70,80,90},{" ","","E","D","C","B","A"})</f>
        <v xml:space="preserve"> </v>
      </c>
      <c r="K258" s="9"/>
      <c r="L258" s="9"/>
      <c r="M258" s="9"/>
      <c r="N258" s="9"/>
      <c r="O258" s="9"/>
      <c r="P258" s="9"/>
      <c r="Q258" s="9"/>
      <c r="R258" s="9"/>
      <c r="S258" s="9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ht="16.5">
      <c r="A259" s="6"/>
      <c r="B259" s="19"/>
      <c r="C259" s="54"/>
      <c r="D259" s="5"/>
      <c r="E259" s="5"/>
      <c r="F259" s="5"/>
      <c r="G259" s="24"/>
      <c r="H259" s="5"/>
      <c r="I259" s="7"/>
      <c r="J259" s="15" t="str">
        <f>LOOKUP(I259,{0,1,50,60,70,80,90},{" ","","E","D","C","B","A"})</f>
        <v xml:space="preserve"> </v>
      </c>
      <c r="K259" s="9"/>
      <c r="L259" s="9"/>
      <c r="M259" s="9"/>
      <c r="N259" s="9"/>
      <c r="O259" s="9"/>
      <c r="P259" s="9"/>
      <c r="Q259" s="9"/>
      <c r="R259" s="9"/>
      <c r="S259" s="9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ht="16.5">
      <c r="A260" s="6"/>
      <c r="B260" s="19"/>
      <c r="C260" s="54"/>
      <c r="D260" s="5"/>
      <c r="E260" s="5"/>
      <c r="F260" s="5"/>
      <c r="G260" s="24"/>
      <c r="H260" s="5"/>
      <c r="I260" s="7"/>
      <c r="J260" s="15" t="str">
        <f>LOOKUP(I260,{0,1,50,60,70,80,90},{" ","","E","D","C","B","A"})</f>
        <v xml:space="preserve"> </v>
      </c>
      <c r="K260" s="9"/>
      <c r="L260" s="9"/>
      <c r="M260" s="9"/>
      <c r="N260" s="9"/>
      <c r="O260" s="9"/>
      <c r="P260" s="9"/>
      <c r="Q260" s="9"/>
      <c r="R260" s="9"/>
      <c r="S260" s="9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ht="16.5">
      <c r="A261" s="6"/>
      <c r="B261" s="19"/>
      <c r="C261" s="54"/>
      <c r="D261" s="5"/>
      <c r="E261" s="5"/>
      <c r="F261" s="5"/>
      <c r="G261" s="24"/>
      <c r="H261" s="5"/>
      <c r="I261" s="7"/>
      <c r="J261" s="15" t="str">
        <f>LOOKUP(I261,{0,1,50,60,70,80,90},{" ","","E","D","C","B","A"})</f>
        <v xml:space="preserve"> </v>
      </c>
      <c r="K261" s="9"/>
      <c r="L261" s="9"/>
      <c r="M261" s="9"/>
      <c r="N261" s="9"/>
      <c r="O261" s="9"/>
      <c r="P261" s="9"/>
      <c r="Q261" s="9"/>
      <c r="R261" s="9"/>
      <c r="S261" s="9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ht="16.5">
      <c r="A262" s="6"/>
      <c r="B262" s="19"/>
      <c r="C262" s="54"/>
      <c r="D262" s="5"/>
      <c r="E262" s="5"/>
      <c r="F262" s="5"/>
      <c r="G262" s="5"/>
      <c r="H262" s="5"/>
      <c r="I262" s="7"/>
      <c r="J262" s="15" t="str">
        <f>LOOKUP(I262,{0,1,50,60,70,80,90},{" ","","E","D","C","B","A"})</f>
        <v xml:space="preserve"> </v>
      </c>
      <c r="K262" s="9"/>
      <c r="L262" s="9"/>
      <c r="M262" s="9"/>
      <c r="N262" s="9"/>
      <c r="O262" s="9"/>
      <c r="P262" s="9"/>
      <c r="Q262" s="9"/>
      <c r="R262" s="9"/>
      <c r="S262" s="9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ht="16.5">
      <c r="A263" s="6"/>
      <c r="B263" s="19"/>
      <c r="C263" s="54"/>
      <c r="D263" s="5"/>
      <c r="E263" s="5"/>
      <c r="F263" s="5"/>
      <c r="G263" s="5"/>
      <c r="H263" s="5"/>
      <c r="I263" s="7"/>
      <c r="J263" s="15" t="str">
        <f>LOOKUP(I263,{0,1,50,60,70,80,90},{" ","","E","D","C","B","A"})</f>
        <v xml:space="preserve"> </v>
      </c>
      <c r="K263" s="9"/>
      <c r="L263" s="9"/>
      <c r="M263" s="9"/>
      <c r="N263" s="9"/>
      <c r="O263" s="9"/>
      <c r="P263" s="9"/>
      <c r="Q263" s="9"/>
      <c r="R263" s="9"/>
      <c r="S263" s="9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ht="16.5">
      <c r="A264" s="6"/>
      <c r="B264" s="19"/>
      <c r="C264" s="54"/>
      <c r="D264" s="5"/>
      <c r="E264" s="5"/>
      <c r="F264" s="5"/>
      <c r="G264" s="5"/>
      <c r="H264" s="5"/>
      <c r="I264" s="7"/>
      <c r="J264" s="15" t="str">
        <f>LOOKUP(I264,{0,1,50,60,70,80,90},{" ","","E","D","C","B","A"})</f>
        <v xml:space="preserve"> </v>
      </c>
      <c r="K264" s="9"/>
      <c r="L264" s="9"/>
      <c r="M264" s="9"/>
      <c r="N264" s="9"/>
      <c r="O264" s="9"/>
      <c r="P264" s="9"/>
      <c r="Q264" s="9"/>
      <c r="R264" s="9"/>
      <c r="S264" s="9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ht="16.5">
      <c r="A265" s="6"/>
      <c r="B265" s="19"/>
      <c r="C265" s="54"/>
      <c r="D265" s="5"/>
      <c r="E265" s="5"/>
      <c r="F265" s="5"/>
      <c r="G265" s="5"/>
      <c r="H265" s="5"/>
      <c r="I265" s="7"/>
      <c r="J265" s="15" t="str">
        <f>LOOKUP(I265,{0,1,50,60,70,80,90},{" ","","E","D","C","B","A"})</f>
        <v xml:space="preserve"> </v>
      </c>
      <c r="K265" s="9"/>
      <c r="L265" s="9"/>
      <c r="M265" s="9"/>
      <c r="N265" s="9"/>
      <c r="O265" s="9"/>
      <c r="P265" s="9"/>
      <c r="Q265" s="9"/>
      <c r="R265" s="9"/>
      <c r="S265" s="9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ht="16.5">
      <c r="A266" s="6"/>
      <c r="B266" s="19"/>
      <c r="C266" s="54"/>
      <c r="D266" s="5"/>
      <c r="E266" s="5"/>
      <c r="F266" s="5"/>
      <c r="G266" s="5"/>
      <c r="H266" s="5"/>
      <c r="I266" s="7"/>
      <c r="J266" s="15" t="str">
        <f>LOOKUP(I266,{0,1,50,60,70,80,90},{" ","","E","D","C","B","A"})</f>
        <v xml:space="preserve"> </v>
      </c>
      <c r="K266" s="9"/>
      <c r="L266" s="9"/>
      <c r="M266" s="9"/>
      <c r="N266" s="9"/>
      <c r="O266" s="9"/>
      <c r="P266" s="9"/>
      <c r="Q266" s="9"/>
      <c r="R266" s="9"/>
      <c r="S266" s="9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ht="16.5">
      <c r="A267" s="6"/>
      <c r="B267" s="19"/>
      <c r="C267" s="54"/>
      <c r="D267" s="5"/>
      <c r="E267" s="5"/>
      <c r="F267" s="5"/>
      <c r="G267" s="5"/>
      <c r="H267" s="5"/>
      <c r="I267" s="7"/>
      <c r="J267" s="15" t="str">
        <f>LOOKUP(I267,{0,1,50,60,70,80,90},{" ","","E","D","C","B","A"})</f>
        <v xml:space="preserve"> </v>
      </c>
      <c r="K267" s="9"/>
      <c r="L267" s="9"/>
      <c r="M267" s="9"/>
      <c r="N267" s="9"/>
      <c r="O267" s="9"/>
      <c r="P267" s="9"/>
      <c r="Q267" s="9"/>
      <c r="R267" s="9"/>
      <c r="S267" s="9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ht="16.5">
      <c r="A268" s="6"/>
      <c r="B268" s="19"/>
      <c r="C268" s="54"/>
      <c r="D268" s="5"/>
      <c r="E268" s="5"/>
      <c r="F268" s="5"/>
      <c r="G268" s="5"/>
      <c r="H268" s="5"/>
      <c r="I268" s="7"/>
      <c r="J268" s="15" t="str">
        <f>LOOKUP(I268,{0,1,50,60,70,80,90},{" ","","E","D","C","B","A"})</f>
        <v xml:space="preserve"> </v>
      </c>
      <c r="K268" s="9"/>
      <c r="L268" s="9"/>
      <c r="M268" s="9"/>
      <c r="N268" s="9"/>
      <c r="O268" s="9"/>
      <c r="P268" s="9"/>
      <c r="Q268" s="9"/>
      <c r="R268" s="9"/>
      <c r="S268" s="9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ht="16.5">
      <c r="A269" s="6"/>
      <c r="B269" s="19"/>
      <c r="C269" s="54"/>
      <c r="D269" s="5"/>
      <c r="E269" s="5"/>
      <c r="F269" s="5"/>
      <c r="G269" s="5"/>
      <c r="H269" s="5"/>
      <c r="I269" s="7"/>
      <c r="J269" s="15" t="str">
        <f>LOOKUP(I269,{0,1,50,60,70,80,90},{" ","","E","D","C","B","A"})</f>
        <v xml:space="preserve"> </v>
      </c>
      <c r="K269" s="9"/>
      <c r="L269" s="9"/>
      <c r="M269" s="9"/>
      <c r="N269" s="9"/>
      <c r="O269" s="9"/>
      <c r="P269" s="9"/>
      <c r="Q269" s="9"/>
      <c r="R269" s="9"/>
      <c r="S269" s="9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ht="16.5">
      <c r="A270" s="6"/>
      <c r="B270" s="19"/>
      <c r="C270" s="54"/>
      <c r="D270" s="5"/>
      <c r="E270" s="5"/>
      <c r="F270" s="5"/>
      <c r="G270" s="5"/>
      <c r="H270" s="5"/>
      <c r="I270" s="7"/>
      <c r="J270" s="15" t="str">
        <f>LOOKUP(I270,{0,1,50,60,70,80,90},{" ","","E","D","C","B","A"})</f>
        <v xml:space="preserve"> </v>
      </c>
      <c r="K270" s="9"/>
      <c r="L270" s="9"/>
      <c r="M270" s="9"/>
      <c r="N270" s="9"/>
      <c r="O270" s="9"/>
      <c r="P270" s="9"/>
      <c r="Q270" s="9"/>
      <c r="R270" s="9"/>
      <c r="S270" s="9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ht="16.5">
      <c r="A271" s="6"/>
      <c r="B271" s="19"/>
      <c r="C271" s="54"/>
      <c r="D271" s="5"/>
      <c r="E271" s="5"/>
      <c r="F271" s="5"/>
      <c r="G271" s="5"/>
      <c r="H271" s="5"/>
      <c r="I271" s="7"/>
      <c r="J271" s="15" t="str">
        <f>LOOKUP(I271,{0,1,50,60,70,80,90},{" ","","E","D","C","B","A"})</f>
        <v xml:space="preserve"> </v>
      </c>
      <c r="K271" s="9"/>
      <c r="L271" s="9"/>
      <c r="M271" s="9"/>
      <c r="N271" s="9"/>
      <c r="O271" s="9"/>
      <c r="P271" s="9"/>
      <c r="Q271" s="9"/>
      <c r="R271" s="9"/>
      <c r="S271" s="9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ht="16.5">
      <c r="A272" s="6"/>
      <c r="B272" s="19"/>
      <c r="C272" s="54"/>
      <c r="D272" s="5"/>
      <c r="E272" s="5"/>
      <c r="F272" s="5"/>
      <c r="G272" s="5"/>
      <c r="H272" s="5"/>
      <c r="I272" s="7"/>
      <c r="J272" s="15" t="str">
        <f>LOOKUP(I272,{0,1,50,60,70,80,90},{" ","","E","D","C","B","A"})</f>
        <v xml:space="preserve"> </v>
      </c>
      <c r="K272" s="9"/>
      <c r="L272" s="9"/>
      <c r="M272" s="9"/>
      <c r="N272" s="9"/>
      <c r="O272" s="9"/>
      <c r="P272" s="9"/>
      <c r="Q272" s="9"/>
      <c r="R272" s="9"/>
      <c r="S272" s="9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ht="16.5">
      <c r="A273" s="6"/>
      <c r="B273" s="19"/>
      <c r="C273" s="54"/>
      <c r="D273" s="5"/>
      <c r="E273" s="5"/>
      <c r="F273" s="5"/>
      <c r="G273" s="5"/>
      <c r="H273" s="5"/>
      <c r="I273" s="7"/>
      <c r="J273" s="15" t="str">
        <f>LOOKUP(I273,{0,1,50,60,70,80,90},{" ","","E","D","C","B","A"})</f>
        <v xml:space="preserve"> </v>
      </c>
      <c r="K273" s="9"/>
      <c r="L273" s="9"/>
      <c r="M273" s="9"/>
      <c r="N273" s="9"/>
      <c r="O273" s="9"/>
      <c r="P273" s="9"/>
      <c r="Q273" s="9"/>
      <c r="R273" s="9"/>
      <c r="S273" s="9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ht="16.5">
      <c r="A274" s="6"/>
      <c r="B274" s="19"/>
      <c r="C274" s="54"/>
      <c r="D274" s="5"/>
      <c r="E274" s="5"/>
      <c r="F274" s="5"/>
      <c r="G274" s="5"/>
      <c r="H274" s="5"/>
      <c r="I274" s="7"/>
      <c r="J274" s="15" t="str">
        <f>LOOKUP(I274,{0,1,50,60,70,80,90},{" ","","E","D","C","B","A"})</f>
        <v xml:space="preserve"> </v>
      </c>
      <c r="K274" s="9"/>
      <c r="L274" s="9"/>
      <c r="M274" s="9"/>
      <c r="N274" s="9"/>
      <c r="O274" s="9"/>
      <c r="P274" s="9"/>
      <c r="Q274" s="9"/>
      <c r="R274" s="9"/>
      <c r="S274" s="9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ht="16.5">
      <c r="A275" s="6"/>
      <c r="B275" s="19"/>
      <c r="C275" s="54"/>
      <c r="D275" s="5"/>
      <c r="E275" s="5"/>
      <c r="F275" s="5"/>
      <c r="G275" s="5"/>
      <c r="H275" s="5"/>
      <c r="I275" s="7"/>
      <c r="J275" s="15" t="str">
        <f>LOOKUP(I275,{0,1,50,60,70,80,90},{" ","","E","D","C","B","A"})</f>
        <v xml:space="preserve"> </v>
      </c>
      <c r="K275" s="9"/>
      <c r="L275" s="9"/>
      <c r="M275" s="9"/>
      <c r="N275" s="9"/>
      <c r="O275" s="9"/>
      <c r="P275" s="9"/>
      <c r="Q275" s="9"/>
      <c r="R275" s="9"/>
      <c r="S275" s="9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ht="16.5">
      <c r="A276" s="6"/>
      <c r="B276" s="19"/>
      <c r="C276" s="54"/>
      <c r="D276" s="5"/>
      <c r="E276" s="5"/>
      <c r="F276" s="5"/>
      <c r="G276" s="5"/>
      <c r="H276" s="5"/>
      <c r="I276" s="7"/>
      <c r="J276" s="15" t="str">
        <f>LOOKUP(I276,{0,1,50,60,70,80,90},{" ","","E","D","C","B","A"})</f>
        <v xml:space="preserve"> </v>
      </c>
      <c r="K276" s="9"/>
      <c r="L276" s="9"/>
      <c r="M276" s="9"/>
      <c r="N276" s="9"/>
      <c r="O276" s="9"/>
      <c r="P276" s="9"/>
      <c r="Q276" s="9"/>
      <c r="R276" s="9"/>
      <c r="S276" s="9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ht="16.5">
      <c r="A277" s="6"/>
      <c r="B277" s="19"/>
      <c r="C277" s="54"/>
      <c r="D277" s="5"/>
      <c r="E277" s="5"/>
      <c r="F277" s="5"/>
      <c r="G277" s="5"/>
      <c r="H277" s="5"/>
      <c r="I277" s="7"/>
      <c r="J277" s="15" t="str">
        <f>LOOKUP(I277,{0,1,50,60,70,80,90},{" ","","E","D","C","B","A"})</f>
        <v xml:space="preserve"> </v>
      </c>
      <c r="K277" s="9"/>
      <c r="L277" s="9"/>
      <c r="M277" s="9"/>
      <c r="N277" s="9"/>
      <c r="O277" s="9"/>
      <c r="P277" s="9"/>
      <c r="Q277" s="9"/>
      <c r="R277" s="9"/>
      <c r="S277" s="9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ht="16.5">
      <c r="A278" s="6"/>
      <c r="B278" s="19"/>
      <c r="C278" s="54"/>
      <c r="D278" s="5"/>
      <c r="E278" s="5"/>
      <c r="F278" s="5"/>
      <c r="G278" s="5"/>
      <c r="H278" s="5"/>
      <c r="I278" s="7"/>
      <c r="J278" s="15" t="str">
        <f>LOOKUP(I278,{0,1,50,60,70,80,90},{" ","","E","D","C","B","A"})</f>
        <v xml:space="preserve"> </v>
      </c>
      <c r="K278" s="9"/>
      <c r="L278" s="9"/>
      <c r="M278" s="9"/>
      <c r="N278" s="9"/>
      <c r="O278" s="9"/>
      <c r="P278" s="9"/>
      <c r="Q278" s="9"/>
      <c r="R278" s="9"/>
      <c r="S278" s="9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ht="16.5">
      <c r="A279" s="6"/>
      <c r="B279" s="19"/>
      <c r="C279" s="54"/>
      <c r="D279" s="5"/>
      <c r="E279" s="5"/>
      <c r="F279" s="5"/>
      <c r="G279" s="5"/>
      <c r="H279" s="5"/>
      <c r="I279" s="7"/>
      <c r="J279" s="15" t="str">
        <f>LOOKUP(I279,{0,1,50,60,70,80,90},{" ","","E","D","C","B","A"})</f>
        <v xml:space="preserve"> </v>
      </c>
      <c r="K279" s="9"/>
      <c r="L279" s="9"/>
      <c r="M279" s="9"/>
      <c r="N279" s="9"/>
      <c r="O279" s="9"/>
      <c r="P279" s="9"/>
      <c r="Q279" s="9"/>
      <c r="R279" s="9"/>
      <c r="S279" s="9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ht="16.5">
      <c r="A280" s="6"/>
      <c r="B280" s="19"/>
      <c r="C280" s="54"/>
      <c r="D280" s="5"/>
      <c r="E280" s="5"/>
      <c r="F280" s="5"/>
      <c r="G280" s="5"/>
      <c r="H280" s="5"/>
      <c r="I280" s="7"/>
      <c r="J280" s="15" t="str">
        <f>LOOKUP(I280,{0,1,50,60,70,80,90},{" ","","E","D","C","B","A"})</f>
        <v xml:space="preserve"> </v>
      </c>
      <c r="K280" s="9"/>
      <c r="L280" s="9"/>
      <c r="M280" s="9"/>
      <c r="N280" s="9"/>
      <c r="O280" s="9"/>
      <c r="P280" s="9"/>
      <c r="Q280" s="9"/>
      <c r="R280" s="9"/>
      <c r="S280" s="9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ht="16.5">
      <c r="A281" s="6"/>
      <c r="B281" s="19"/>
      <c r="C281" s="54"/>
      <c r="D281" s="5"/>
      <c r="E281" s="5"/>
      <c r="F281" s="5"/>
      <c r="G281" s="5"/>
      <c r="H281" s="5"/>
      <c r="I281" s="7"/>
      <c r="J281" s="15" t="str">
        <f>LOOKUP(I281,{0,1,50,60,70,80,90},{" ","","E","D","C","B","A"})</f>
        <v xml:space="preserve"> </v>
      </c>
      <c r="K281" s="9"/>
      <c r="L281" s="9"/>
      <c r="M281" s="9"/>
      <c r="N281" s="9"/>
      <c r="O281" s="9"/>
      <c r="P281" s="9"/>
      <c r="Q281" s="9"/>
      <c r="R281" s="9"/>
      <c r="S281" s="9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ht="16.5">
      <c r="A282" s="6"/>
      <c r="B282" s="19"/>
      <c r="C282" s="54"/>
      <c r="D282" s="5"/>
      <c r="E282" s="5"/>
      <c r="F282" s="5"/>
      <c r="G282" s="5"/>
      <c r="H282" s="5"/>
      <c r="I282" s="7"/>
      <c r="J282" s="15" t="str">
        <f>LOOKUP(I282,{0,1,50,60,70,80,90},{" ","","E","D","C","B","A"})</f>
        <v xml:space="preserve"> </v>
      </c>
      <c r="K282" s="9"/>
      <c r="L282" s="9"/>
      <c r="M282" s="9"/>
      <c r="N282" s="9"/>
      <c r="O282" s="9"/>
      <c r="P282" s="9"/>
      <c r="Q282" s="9"/>
      <c r="R282" s="9"/>
      <c r="S282" s="9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ht="16.5">
      <c r="A283" s="6"/>
      <c r="B283" s="19"/>
      <c r="C283" s="54"/>
      <c r="D283" s="5"/>
      <c r="E283" s="5"/>
      <c r="F283" s="5"/>
      <c r="G283" s="5"/>
      <c r="H283" s="5"/>
      <c r="I283" s="7"/>
      <c r="J283" s="15" t="str">
        <f>LOOKUP(I283,{0,1,50,60,70,80,90},{" ","","E","D","C","B","A"})</f>
        <v xml:space="preserve"> </v>
      </c>
      <c r="K283" s="9"/>
      <c r="L283" s="9"/>
      <c r="M283" s="9"/>
      <c r="N283" s="9"/>
      <c r="O283" s="9"/>
      <c r="P283" s="9"/>
      <c r="Q283" s="9"/>
      <c r="R283" s="9"/>
      <c r="S283" s="9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ht="16.5">
      <c r="A284" s="6"/>
      <c r="B284" s="19"/>
      <c r="C284" s="54"/>
      <c r="D284" s="5"/>
      <c r="E284" s="5"/>
      <c r="F284" s="5"/>
      <c r="G284" s="5"/>
      <c r="H284" s="5"/>
      <c r="I284" s="7"/>
      <c r="J284" s="15" t="str">
        <f>LOOKUP(I284,{0,1,50,60,70,80,90},{" ","","E","D","C","B","A"})</f>
        <v xml:space="preserve"> </v>
      </c>
      <c r="K284" s="9"/>
      <c r="L284" s="9"/>
      <c r="M284" s="9"/>
      <c r="N284" s="9"/>
      <c r="O284" s="9"/>
      <c r="P284" s="9"/>
      <c r="Q284" s="9"/>
      <c r="R284" s="9"/>
      <c r="S284" s="9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ht="16.5">
      <c r="A285" s="6"/>
      <c r="B285" s="19"/>
      <c r="C285" s="54"/>
      <c r="D285" s="5"/>
      <c r="E285" s="5"/>
      <c r="F285" s="5"/>
      <c r="G285" s="5"/>
      <c r="H285" s="5"/>
      <c r="I285" s="7"/>
      <c r="J285" s="15" t="str">
        <f>LOOKUP(I285,{0,1,50,60,70,80,90},{" ","","E","D","C","B","A"})</f>
        <v xml:space="preserve"> </v>
      </c>
      <c r="K285" s="9"/>
      <c r="L285" s="9"/>
      <c r="M285" s="9"/>
      <c r="N285" s="9"/>
      <c r="O285" s="9"/>
      <c r="P285" s="9"/>
      <c r="Q285" s="9"/>
      <c r="R285" s="9"/>
      <c r="S285" s="9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ht="16.5">
      <c r="A286" s="6"/>
      <c r="B286" s="19"/>
      <c r="C286" s="54"/>
      <c r="D286" s="5"/>
      <c r="E286" s="5"/>
      <c r="F286" s="5"/>
      <c r="G286" s="5"/>
      <c r="H286" s="5"/>
      <c r="I286" s="7"/>
      <c r="J286" s="15" t="str">
        <f>LOOKUP(I286,{0,1,50,60,70,80,90},{" ","","E","D","C","B","A"})</f>
        <v xml:space="preserve"> </v>
      </c>
      <c r="K286" s="9"/>
      <c r="L286" s="9"/>
      <c r="M286" s="9"/>
      <c r="N286" s="9"/>
      <c r="O286" s="9"/>
      <c r="P286" s="9"/>
      <c r="Q286" s="9"/>
      <c r="R286" s="9"/>
      <c r="S286" s="9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ht="16.5">
      <c r="A287" s="6"/>
      <c r="B287" s="19"/>
      <c r="C287" s="54"/>
      <c r="D287" s="5"/>
      <c r="E287" s="5"/>
      <c r="F287" s="5"/>
      <c r="G287" s="5"/>
      <c r="H287" s="5"/>
      <c r="I287" s="7"/>
      <c r="J287" s="15" t="str">
        <f>LOOKUP(I287,{0,1,50,60,70,80,90},{" ","","E","D","C","B","A"})</f>
        <v xml:space="preserve"> </v>
      </c>
      <c r="K287" s="9"/>
      <c r="L287" s="9"/>
      <c r="M287" s="9"/>
      <c r="N287" s="9"/>
      <c r="O287" s="9"/>
      <c r="P287" s="9"/>
      <c r="Q287" s="9"/>
      <c r="R287" s="9"/>
      <c r="S287" s="9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ht="16.5">
      <c r="A288" s="6"/>
      <c r="B288" s="19"/>
      <c r="C288" s="54"/>
      <c r="D288" s="5"/>
      <c r="E288" s="5"/>
      <c r="F288" s="5"/>
      <c r="G288" s="5"/>
      <c r="H288" s="5"/>
      <c r="I288" s="7"/>
      <c r="J288" s="15" t="str">
        <f>LOOKUP(I288,{0,1,50,60,70,80,90},{" ","","E","D","C","B","A"})</f>
        <v xml:space="preserve"> </v>
      </c>
      <c r="K288" s="9"/>
      <c r="L288" s="9"/>
      <c r="M288" s="9"/>
      <c r="N288" s="9"/>
      <c r="O288" s="9"/>
      <c r="P288" s="9"/>
      <c r="Q288" s="9"/>
      <c r="R288" s="9"/>
      <c r="S288" s="9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ht="16.5">
      <c r="A289" s="6"/>
      <c r="B289" s="19"/>
      <c r="C289" s="54"/>
      <c r="D289" s="5"/>
      <c r="E289" s="5"/>
      <c r="F289" s="5"/>
      <c r="G289" s="5"/>
      <c r="H289" s="5"/>
      <c r="I289" s="7"/>
      <c r="J289" s="15" t="str">
        <f>LOOKUP(I289,{0,1,50,60,70,80,90},{" ","","E","D","C","B","A"})</f>
        <v xml:space="preserve"> </v>
      </c>
      <c r="K289" s="9"/>
      <c r="L289" s="9"/>
      <c r="M289" s="9"/>
      <c r="N289" s="9"/>
      <c r="O289" s="9"/>
      <c r="P289" s="9"/>
      <c r="Q289" s="9"/>
      <c r="R289" s="9"/>
      <c r="S289" s="9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ht="16.5">
      <c r="A290" s="6"/>
      <c r="B290" s="19"/>
      <c r="C290" s="54"/>
      <c r="D290" s="5"/>
      <c r="E290" s="5"/>
      <c r="F290" s="5"/>
      <c r="G290" s="5"/>
      <c r="H290" s="5"/>
      <c r="I290" s="7"/>
      <c r="J290" s="15" t="str">
        <f>LOOKUP(I290,{0,1,50,60,70,80,90},{" ","","E","D","C","B","A"})</f>
        <v xml:space="preserve"> </v>
      </c>
      <c r="K290" s="9"/>
      <c r="L290" s="9"/>
      <c r="M290" s="9"/>
      <c r="N290" s="9"/>
      <c r="O290" s="9"/>
      <c r="P290" s="9"/>
      <c r="Q290" s="9"/>
      <c r="R290" s="9"/>
      <c r="S290" s="9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ht="16.5">
      <c r="A291" s="6"/>
      <c r="B291" s="19"/>
      <c r="C291" s="54"/>
      <c r="D291" s="5"/>
      <c r="E291" s="5"/>
      <c r="F291" s="5"/>
      <c r="G291" s="5"/>
      <c r="H291" s="5"/>
      <c r="I291" s="7"/>
      <c r="J291" s="15" t="str">
        <f>LOOKUP(I291,{0,1,50,60,70,80,90},{" ","","E","D","C","B","A"})</f>
        <v xml:space="preserve"> </v>
      </c>
      <c r="K291" s="9"/>
      <c r="L291" s="9"/>
      <c r="M291" s="9"/>
      <c r="N291" s="9"/>
      <c r="O291" s="9"/>
      <c r="P291" s="9"/>
      <c r="Q291" s="9"/>
      <c r="R291" s="9"/>
      <c r="S291" s="9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ht="16.5">
      <c r="A292" s="6"/>
      <c r="B292" s="19"/>
      <c r="C292" s="54"/>
      <c r="D292" s="5"/>
      <c r="E292" s="5"/>
      <c r="F292" s="5"/>
      <c r="G292" s="5"/>
      <c r="H292" s="5"/>
      <c r="I292" s="7"/>
      <c r="J292" s="15" t="str">
        <f>LOOKUP(I292,{0,1,50,60,70,80,90},{" ","","E","D","C","B","A"})</f>
        <v xml:space="preserve"> </v>
      </c>
      <c r="K292" s="9"/>
      <c r="L292" s="9"/>
      <c r="M292" s="9"/>
      <c r="N292" s="9"/>
      <c r="O292" s="9"/>
      <c r="P292" s="9"/>
      <c r="Q292" s="9"/>
      <c r="R292" s="9"/>
      <c r="S292" s="9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ht="16.5">
      <c r="A293" s="6"/>
      <c r="B293" s="19"/>
      <c r="C293" s="54"/>
      <c r="D293" s="5"/>
      <c r="E293" s="5"/>
      <c r="F293" s="5"/>
      <c r="G293" s="5"/>
      <c r="H293" s="5"/>
      <c r="I293" s="7"/>
      <c r="J293" s="15" t="str">
        <f>LOOKUP(I293,{0,1,50,60,70,80,90},{" ","","E","D","C","B","A"})</f>
        <v xml:space="preserve"> </v>
      </c>
      <c r="K293" s="9"/>
      <c r="L293" s="9"/>
      <c r="M293" s="9"/>
      <c r="N293" s="9"/>
      <c r="O293" s="9"/>
      <c r="P293" s="9"/>
      <c r="Q293" s="9"/>
      <c r="R293" s="9"/>
      <c r="S293" s="9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ht="16.5">
      <c r="A294" s="6"/>
      <c r="B294" s="19"/>
      <c r="C294" s="54"/>
      <c r="D294" s="5"/>
      <c r="E294" s="5"/>
      <c r="F294" s="5"/>
      <c r="G294" s="5"/>
      <c r="H294" s="5"/>
      <c r="I294" s="7"/>
      <c r="J294" s="15" t="str">
        <f>LOOKUP(I294,{0,1,50,60,70,80,90},{" ","","E","D","C","B","A"})</f>
        <v xml:space="preserve"> </v>
      </c>
      <c r="K294" s="9"/>
      <c r="L294" s="9"/>
      <c r="M294" s="9"/>
      <c r="N294" s="9"/>
      <c r="O294" s="9"/>
      <c r="P294" s="9"/>
      <c r="Q294" s="9"/>
      <c r="R294" s="9"/>
      <c r="S294" s="9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ht="16.5">
      <c r="A295" s="6"/>
      <c r="B295" s="19"/>
      <c r="C295" s="54"/>
      <c r="D295" s="5"/>
      <c r="E295" s="5"/>
      <c r="F295" s="13"/>
      <c r="G295" s="5"/>
      <c r="H295" s="5"/>
      <c r="I295" s="7"/>
      <c r="J295" s="15" t="str">
        <f>LOOKUP(I295,{0,1,50,60,70,80,90},{" ","","E","D","C","B","A"})</f>
        <v xml:space="preserve"> </v>
      </c>
      <c r="K295" s="9"/>
      <c r="L295" s="9"/>
      <c r="M295" s="9"/>
      <c r="N295" s="9"/>
      <c r="O295" s="9"/>
      <c r="P295" s="9"/>
      <c r="Q295" s="9"/>
      <c r="R295" s="9"/>
      <c r="S295" s="9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ht="16.5">
      <c r="A296" s="6"/>
      <c r="B296" s="19"/>
      <c r="C296" s="54"/>
      <c r="D296" s="5"/>
      <c r="E296" s="5"/>
      <c r="F296" s="13"/>
      <c r="G296" s="5"/>
      <c r="H296" s="5"/>
      <c r="I296" s="7"/>
      <c r="J296" s="15" t="str">
        <f>LOOKUP(I296,{0,1,50,60,70,80,90},{" ","","E","D","C","B","A"})</f>
        <v xml:space="preserve"> </v>
      </c>
      <c r="K296" s="9"/>
      <c r="L296" s="9"/>
      <c r="M296" s="9"/>
      <c r="N296" s="9"/>
      <c r="O296" s="9"/>
      <c r="P296" s="9"/>
      <c r="Q296" s="9"/>
      <c r="R296" s="9"/>
      <c r="S296" s="9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ht="16.5">
      <c r="A297" s="6"/>
      <c r="B297" s="19"/>
      <c r="C297" s="54"/>
      <c r="D297" s="5"/>
      <c r="E297" s="5"/>
      <c r="F297" s="13"/>
      <c r="G297" s="5"/>
      <c r="H297" s="5"/>
      <c r="I297" s="7"/>
      <c r="J297" s="15" t="str">
        <f>LOOKUP(I297,{0,1,50,60,70,80,90},{" ","","E","D","C","B","A"})</f>
        <v xml:space="preserve"> </v>
      </c>
      <c r="K297" s="9"/>
      <c r="L297" s="9"/>
      <c r="M297" s="9"/>
      <c r="N297" s="9"/>
      <c r="O297" s="9"/>
      <c r="P297" s="9"/>
      <c r="Q297" s="9"/>
      <c r="R297" s="9"/>
      <c r="S297" s="9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ht="16.5">
      <c r="A298" s="6"/>
      <c r="B298" s="19"/>
      <c r="C298" s="54"/>
      <c r="D298" s="5"/>
      <c r="E298" s="5"/>
      <c r="F298" s="13"/>
      <c r="G298" s="5"/>
      <c r="H298" s="5"/>
      <c r="I298" s="7"/>
      <c r="J298" s="15" t="str">
        <f>LOOKUP(I298,{0,1,50,60,70,80,90},{" ","","E","D","C","B","A"})</f>
        <v xml:space="preserve"> </v>
      </c>
      <c r="K298" s="9"/>
      <c r="L298" s="9"/>
      <c r="M298" s="9"/>
      <c r="N298" s="9"/>
      <c r="O298" s="9"/>
      <c r="P298" s="9"/>
      <c r="Q298" s="9"/>
      <c r="R298" s="9"/>
      <c r="S298" s="9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ht="16.5">
      <c r="A299" s="6"/>
      <c r="B299" s="19"/>
      <c r="C299" s="54"/>
      <c r="D299" s="5"/>
      <c r="E299" s="5"/>
      <c r="F299" s="13"/>
      <c r="G299" s="5"/>
      <c r="H299" s="5"/>
      <c r="I299" s="7">
        <f>SUM(D299:D299:E299:E299:F299:G299:H299)</f>
        <v>0</v>
      </c>
      <c r="J299" s="15" t="str">
        <f>LOOKUP(I299,{0,1,50,60,70,80,90},{" ","","E","D","C","B","A"})</f>
        <v xml:space="preserve"> </v>
      </c>
      <c r="K299" s="9"/>
      <c r="L299" s="9"/>
      <c r="M299" s="9"/>
      <c r="N299" s="9"/>
      <c r="O299" s="9"/>
      <c r="P299" s="9"/>
      <c r="Q299" s="9"/>
      <c r="R299" s="9"/>
      <c r="S299" s="9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ht="16.5">
      <c r="A300" s="6"/>
      <c r="B300" s="19"/>
      <c r="C300" s="54"/>
      <c r="D300" s="5"/>
      <c r="E300" s="5"/>
      <c r="F300" s="13"/>
      <c r="G300" s="5"/>
      <c r="H300" s="5"/>
      <c r="I300" s="7">
        <f>SUM(D300:D300:E300:E300:F300:G300:H300)</f>
        <v>0</v>
      </c>
      <c r="J300" s="15" t="str">
        <f>LOOKUP(I300,{0,1,50,60,70,80,90},{" ","","E","D","C","B","A"})</f>
        <v xml:space="preserve"> </v>
      </c>
      <c r="K300" s="9"/>
      <c r="L300" s="9"/>
      <c r="M300" s="9"/>
      <c r="N300" s="9"/>
      <c r="O300" s="9"/>
      <c r="P300" s="9"/>
      <c r="Q300" s="9"/>
      <c r="R300" s="9"/>
      <c r="S300" s="9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ht="16.5">
      <c r="A301" s="6"/>
      <c r="B301" s="19"/>
      <c r="C301" s="54"/>
      <c r="D301" s="5"/>
      <c r="E301" s="5"/>
      <c r="F301" s="13"/>
      <c r="G301" s="5"/>
      <c r="H301" s="5"/>
      <c r="I301" s="7">
        <f>SUM(D301:D301:E301:E301:F301:G301:H301)</f>
        <v>0</v>
      </c>
      <c r="J301" s="15" t="str">
        <f>LOOKUP(I301,{0,1,50,60,70,80,90},{" ","","E","D","C","B","A"})</f>
        <v xml:space="preserve"> </v>
      </c>
      <c r="K301" s="9"/>
      <c r="L301" s="9"/>
      <c r="M301" s="9"/>
      <c r="N301" s="9"/>
      <c r="O301" s="9"/>
      <c r="P301" s="9"/>
      <c r="Q301" s="9"/>
      <c r="R301" s="9"/>
      <c r="S301" s="9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ht="16.5">
      <c r="A302" s="6"/>
      <c r="B302" s="19"/>
      <c r="C302" s="54"/>
      <c r="D302" s="5"/>
      <c r="E302" s="5"/>
      <c r="F302" s="13"/>
      <c r="G302" s="5"/>
      <c r="H302" s="5"/>
      <c r="I302" s="7">
        <f>SUM(D302:D302:E302:E302:F302:G302:H302)</f>
        <v>0</v>
      </c>
      <c r="J302" s="15" t="str">
        <f>LOOKUP(I302,{0,1,50,60,70,80,90},{" ","","E","D","C","B","A"})</f>
        <v xml:space="preserve"> </v>
      </c>
      <c r="K302" s="9"/>
      <c r="L302" s="9"/>
      <c r="M302" s="9"/>
      <c r="N302" s="9"/>
      <c r="O302" s="9"/>
      <c r="P302" s="9"/>
      <c r="Q302" s="9"/>
      <c r="R302" s="9"/>
      <c r="S302" s="9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ht="16.5">
      <c r="A303" s="6"/>
      <c r="B303" s="19"/>
      <c r="C303" s="54"/>
      <c r="D303" s="5"/>
      <c r="E303" s="5"/>
      <c r="F303" s="13"/>
      <c r="G303" s="5"/>
      <c r="H303" s="5"/>
      <c r="I303" s="7">
        <f>SUM(D303:D303:E303:E303:F303:G303:H303)</f>
        <v>0</v>
      </c>
      <c r="J303" s="15" t="str">
        <f>LOOKUP(I303,{0,1,50,60,70,80,90},{" ","","E","D","C","B","A"})</f>
        <v xml:space="preserve"> </v>
      </c>
      <c r="K303" s="9"/>
      <c r="L303" s="9"/>
      <c r="M303" s="9"/>
      <c r="N303" s="9"/>
      <c r="O303" s="9"/>
      <c r="P303" s="9"/>
      <c r="Q303" s="9"/>
      <c r="R303" s="9"/>
      <c r="S303" s="9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ht="16.5">
      <c r="A304" s="6"/>
      <c r="B304" s="19"/>
      <c r="C304" s="54"/>
      <c r="D304" s="5"/>
      <c r="E304" s="5"/>
      <c r="F304" s="13"/>
      <c r="G304" s="5"/>
      <c r="H304" s="5"/>
      <c r="I304" s="7">
        <f>SUM(D304:D304:E304:E304:F304:G304:H304)</f>
        <v>0</v>
      </c>
      <c r="J304" s="15" t="str">
        <f>LOOKUP(I304,{0,1,50,60,70,80,90},{" ","","E","D","C","B","A"})</f>
        <v xml:space="preserve"> </v>
      </c>
      <c r="K304" s="9"/>
      <c r="L304" s="9"/>
      <c r="M304" s="9"/>
      <c r="N304" s="9"/>
      <c r="O304" s="9"/>
      <c r="P304" s="9"/>
      <c r="Q304" s="9"/>
      <c r="R304" s="9"/>
      <c r="S304" s="9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ht="16.5">
      <c r="A305" s="6"/>
      <c r="B305" s="19"/>
      <c r="C305" s="54"/>
      <c r="D305" s="5"/>
      <c r="E305" s="5"/>
      <c r="F305" s="13"/>
      <c r="G305" s="5"/>
      <c r="H305" s="5"/>
      <c r="I305" s="7">
        <f>SUM(D305:D305:E305:E305:F305:G305:H305)</f>
        <v>0</v>
      </c>
      <c r="J305" s="15" t="str">
        <f>LOOKUP(I305,{0,1,50,60,70,80,90},{" ","","E","D","C","B","A"})</f>
        <v xml:space="preserve"> </v>
      </c>
      <c r="K305" s="9"/>
      <c r="L305" s="9"/>
      <c r="M305" s="9"/>
      <c r="N305" s="9"/>
      <c r="O305" s="9"/>
      <c r="P305" s="9"/>
      <c r="Q305" s="9"/>
      <c r="R305" s="9"/>
      <c r="S305" s="9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ht="16.5">
      <c r="A306" s="6"/>
      <c r="B306" s="19"/>
      <c r="C306" s="54"/>
      <c r="D306" s="5"/>
      <c r="E306" s="5"/>
      <c r="F306" s="13"/>
      <c r="G306" s="5"/>
      <c r="H306" s="5"/>
      <c r="I306" s="7">
        <f>SUM(D306:D306:E306:E306:F306:G306:H306)</f>
        <v>0</v>
      </c>
      <c r="J306" s="15" t="str">
        <f>LOOKUP(I306,{0,1,50,60,70,80,90},{" ","","E","D","C","B","A"})</f>
        <v xml:space="preserve"> </v>
      </c>
      <c r="K306" s="9"/>
      <c r="L306" s="9"/>
      <c r="M306" s="9"/>
      <c r="N306" s="9"/>
      <c r="O306" s="9"/>
      <c r="P306" s="9"/>
      <c r="Q306" s="9"/>
      <c r="R306" s="9"/>
      <c r="S306" s="9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ht="16.5">
      <c r="A307" s="6"/>
      <c r="B307" s="19"/>
      <c r="C307" s="54"/>
      <c r="D307" s="5"/>
      <c r="E307" s="5"/>
      <c r="F307" s="13"/>
      <c r="G307" s="5"/>
      <c r="H307" s="5"/>
      <c r="I307" s="7">
        <f>SUM(D307:D307:E307:E307:F307:G307:H307)</f>
        <v>0</v>
      </c>
      <c r="J307" s="15" t="str">
        <f>LOOKUP(I307,{0,1,50,60,70,80,90},{" ","","E","D","C","B","A"})</f>
        <v xml:space="preserve"> </v>
      </c>
      <c r="K307" s="9"/>
      <c r="L307" s="9"/>
      <c r="M307" s="9"/>
      <c r="N307" s="9"/>
      <c r="O307" s="9"/>
      <c r="P307" s="9"/>
      <c r="Q307" s="9"/>
      <c r="R307" s="9"/>
      <c r="S307" s="9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ht="16.5">
      <c r="A308" s="6"/>
      <c r="B308" s="19"/>
      <c r="C308" s="54"/>
      <c r="D308" s="5"/>
      <c r="E308" s="5"/>
      <c r="F308" s="13"/>
      <c r="G308" s="5"/>
      <c r="H308" s="5"/>
      <c r="I308" s="7">
        <f>SUM(D308:D308:E308:E308:F308:G308:H308)</f>
        <v>0</v>
      </c>
      <c r="J308" s="15" t="str">
        <f>LOOKUP(I308,{0,1,50,60,70,80,90},{" ","","E","D","C","B","A"})</f>
        <v xml:space="preserve"> </v>
      </c>
      <c r="K308" s="9"/>
      <c r="L308" s="9"/>
      <c r="M308" s="9"/>
      <c r="N308" s="9"/>
      <c r="O308" s="9"/>
      <c r="P308" s="9"/>
      <c r="Q308" s="9"/>
      <c r="R308" s="9"/>
      <c r="S308" s="9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ht="16.5">
      <c r="A309" s="6"/>
      <c r="B309" s="19"/>
      <c r="C309" s="54"/>
      <c r="D309" s="5"/>
      <c r="E309" s="5"/>
      <c r="F309" s="13"/>
      <c r="G309" s="5"/>
      <c r="H309" s="5"/>
      <c r="I309" s="7">
        <f>SUM(D309:D309:E309:E309:F309:G309:H309)</f>
        <v>0</v>
      </c>
      <c r="J309" s="15" t="str">
        <f>LOOKUP(I309,{0,1,50,60,70,80,90},{" ","","E","D","C","B","A"})</f>
        <v xml:space="preserve"> </v>
      </c>
      <c r="K309" s="9"/>
      <c r="L309" s="9"/>
      <c r="M309" s="9"/>
      <c r="N309" s="9"/>
      <c r="O309" s="9"/>
      <c r="P309" s="9"/>
      <c r="Q309" s="9"/>
      <c r="R309" s="9"/>
      <c r="S309" s="9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ht="16.5">
      <c r="A310" s="6"/>
      <c r="B310" s="19"/>
      <c r="C310" s="54"/>
      <c r="D310" s="5"/>
      <c r="E310" s="5"/>
      <c r="F310" s="13"/>
      <c r="G310" s="5"/>
      <c r="H310" s="5"/>
      <c r="I310" s="7">
        <f>SUM(D310:D310:E310:E310:F310:G310:H310)</f>
        <v>0</v>
      </c>
      <c r="J310" s="15" t="str">
        <f>LOOKUP(I310,{0,1,50,60,70,80,90},{" ","","E","D","C","B","A"})</f>
        <v xml:space="preserve"> </v>
      </c>
      <c r="K310" s="9"/>
      <c r="L310" s="9"/>
      <c r="M310" s="9"/>
      <c r="N310" s="9"/>
      <c r="O310" s="9"/>
      <c r="P310" s="9"/>
      <c r="Q310" s="9"/>
      <c r="R310" s="9"/>
      <c r="S310" s="9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ht="16.5">
      <c r="A311" s="6"/>
      <c r="B311" s="19"/>
      <c r="C311" s="54"/>
      <c r="D311" s="5"/>
      <c r="E311" s="5"/>
      <c r="F311" s="13"/>
      <c r="G311" s="5"/>
      <c r="H311" s="5"/>
      <c r="I311" s="7">
        <f>SUM(D311:D311:E311:E311:F311:G311:H311)</f>
        <v>0</v>
      </c>
      <c r="J311" s="15" t="str">
        <f>LOOKUP(I311,{0,1,50,60,70,80,90},{" ","","E","D","C","B","A"})</f>
        <v xml:space="preserve"> </v>
      </c>
      <c r="K311" s="9"/>
      <c r="L311" s="9"/>
      <c r="M311" s="9"/>
      <c r="N311" s="9"/>
      <c r="O311" s="9"/>
      <c r="P311" s="9"/>
      <c r="Q311" s="9"/>
      <c r="R311" s="9"/>
      <c r="S311" s="9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ht="16.5">
      <c r="A312" s="6"/>
      <c r="B312" s="19"/>
      <c r="C312" s="54"/>
      <c r="D312" s="5"/>
      <c r="E312" s="5"/>
      <c r="F312" s="13"/>
      <c r="G312" s="5"/>
      <c r="H312" s="5"/>
      <c r="I312" s="7">
        <f>SUM(D312:D312:E312:E312:F312:G312:H312)</f>
        <v>0</v>
      </c>
      <c r="J312" s="15" t="str">
        <f>LOOKUP(I312,{0,1,50,60,70,80,90},{" ","","E","D","C","B","A"})</f>
        <v xml:space="preserve"> </v>
      </c>
      <c r="K312" s="9"/>
      <c r="L312" s="9"/>
      <c r="M312" s="9"/>
      <c r="N312" s="9"/>
      <c r="O312" s="9"/>
      <c r="P312" s="9"/>
      <c r="Q312" s="9"/>
      <c r="R312" s="9"/>
      <c r="S312" s="9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ht="16.5">
      <c r="A313" s="6"/>
      <c r="B313" s="19"/>
      <c r="C313" s="54"/>
      <c r="D313" s="5"/>
      <c r="E313" s="5"/>
      <c r="F313" s="13"/>
      <c r="G313" s="5"/>
      <c r="H313" s="5"/>
      <c r="I313" s="7">
        <f>SUM(D313:D313:E313:E313:F313:G313:H313)</f>
        <v>0</v>
      </c>
      <c r="J313" s="15" t="str">
        <f>LOOKUP(I313,{0,1,50,60,70,80,90},{" ","","E","D","C","B","A"})</f>
        <v xml:space="preserve"> </v>
      </c>
      <c r="K313" s="9"/>
      <c r="L313" s="9"/>
      <c r="M313" s="9"/>
      <c r="N313" s="9"/>
      <c r="O313" s="9"/>
      <c r="P313" s="9"/>
      <c r="Q313" s="9"/>
      <c r="R313" s="9"/>
      <c r="S313" s="9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ht="16.5">
      <c r="A314" s="6"/>
      <c r="B314" s="19"/>
      <c r="C314" s="54"/>
      <c r="D314" s="5"/>
      <c r="E314" s="5"/>
      <c r="F314" s="13"/>
      <c r="G314" s="5"/>
      <c r="H314" s="5"/>
      <c r="I314" s="7">
        <f>SUM(D314:D314:E314:E314:F314:G314:H314)</f>
        <v>0</v>
      </c>
      <c r="J314" s="15" t="str">
        <f>LOOKUP(I314,{0,1,50,60,70,80,90},{" ","","E","D","C","B","A"})</f>
        <v xml:space="preserve"> </v>
      </c>
      <c r="K314" s="9"/>
      <c r="L314" s="9"/>
      <c r="M314" s="9"/>
      <c r="N314" s="9"/>
      <c r="O314" s="9"/>
      <c r="P314" s="9"/>
      <c r="Q314" s="9"/>
      <c r="R314" s="9"/>
      <c r="S314" s="9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ht="16.5">
      <c r="A315" s="6"/>
      <c r="B315" s="19"/>
      <c r="C315" s="54"/>
      <c r="D315" s="5"/>
      <c r="E315" s="5"/>
      <c r="F315" s="13"/>
      <c r="G315" s="5"/>
      <c r="H315" s="5"/>
      <c r="I315" s="7">
        <f>SUM(D315:D315:E315:E315:F315:G315:H315)</f>
        <v>0</v>
      </c>
      <c r="J315" s="15" t="str">
        <f>LOOKUP(I315,{0,1,50,60,70,80,90},{" ","","E","D","C","B","A"})</f>
        <v xml:space="preserve"> </v>
      </c>
      <c r="K315" s="9"/>
      <c r="L315" s="9"/>
      <c r="M315" s="9"/>
      <c r="N315" s="9"/>
      <c r="O315" s="9"/>
      <c r="P315" s="9"/>
      <c r="Q315" s="9"/>
      <c r="R315" s="9"/>
      <c r="S315" s="9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ht="16.5">
      <c r="A316" s="6"/>
      <c r="B316" s="19"/>
      <c r="C316" s="54"/>
      <c r="D316" s="5"/>
      <c r="E316" s="5"/>
      <c r="F316" s="13"/>
      <c r="G316" s="5"/>
      <c r="H316" s="5"/>
      <c r="I316" s="7">
        <f>SUM(D316:D316:E316:E316:F316:G316:H316)</f>
        <v>0</v>
      </c>
      <c r="J316" s="15" t="str">
        <f>LOOKUP(I316,{0,1,50,60,70,80,90},{" ","","E","D","C","B","A"})</f>
        <v xml:space="preserve"> </v>
      </c>
      <c r="K316" s="9"/>
      <c r="L316" s="9"/>
      <c r="M316" s="9"/>
      <c r="N316" s="9"/>
      <c r="O316" s="9"/>
      <c r="P316" s="9"/>
      <c r="Q316" s="9"/>
      <c r="R316" s="9"/>
      <c r="S316" s="9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ht="16.5">
      <c r="A317" s="6"/>
      <c r="B317" s="19"/>
      <c r="C317" s="54"/>
      <c r="D317" s="5"/>
      <c r="E317" s="5"/>
      <c r="F317" s="13"/>
      <c r="G317" s="5"/>
      <c r="H317" s="5"/>
      <c r="I317" s="7">
        <f>SUM(D317:D317:E317:E317:F317:G317:H317)</f>
        <v>0</v>
      </c>
      <c r="J317" s="15" t="str">
        <f>LOOKUP(I317,{0,1,50,60,70,80,90},{" ","","E","D","C","B","A"})</f>
        <v xml:space="preserve"> </v>
      </c>
      <c r="K317" s="9"/>
      <c r="L317" s="9"/>
      <c r="M317" s="9"/>
      <c r="N317" s="9"/>
      <c r="O317" s="9"/>
      <c r="P317" s="9"/>
      <c r="Q317" s="9"/>
      <c r="R317" s="9"/>
      <c r="S317" s="9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ht="16.5">
      <c r="A318" s="6"/>
      <c r="B318" s="19"/>
      <c r="C318" s="54"/>
      <c r="D318" s="5"/>
      <c r="E318" s="5"/>
      <c r="F318" s="13"/>
      <c r="G318" s="5"/>
      <c r="H318" s="5"/>
      <c r="I318" s="7">
        <f>SUM(D318:D318:E318:E318:F318:G318:H318)</f>
        <v>0</v>
      </c>
      <c r="J318" s="15" t="str">
        <f>LOOKUP(I318,{0,1,50,60,70,80,90},{" ","","E","D","C","B","A"})</f>
        <v xml:space="preserve"> </v>
      </c>
      <c r="K318" s="9"/>
      <c r="L318" s="9"/>
      <c r="M318" s="9"/>
      <c r="N318" s="9"/>
      <c r="O318" s="9"/>
      <c r="P318" s="9"/>
      <c r="Q318" s="9"/>
      <c r="R318" s="9"/>
      <c r="S318" s="9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ht="16.5">
      <c r="A319" s="6"/>
      <c r="B319" s="19"/>
      <c r="C319" s="54"/>
      <c r="D319" s="5"/>
      <c r="E319" s="5"/>
      <c r="F319" s="13"/>
      <c r="G319" s="5"/>
      <c r="H319" s="5"/>
      <c r="I319" s="7">
        <f>SUM(D319:D319:E319:E319:F319:G319:H319)</f>
        <v>0</v>
      </c>
      <c r="J319" s="15" t="str">
        <f>LOOKUP(I319,{0,1,50,60,70,80,90},{" ","","E","D","C","B","A"})</f>
        <v xml:space="preserve"> </v>
      </c>
      <c r="K319" s="9"/>
      <c r="L319" s="9"/>
      <c r="M319" s="9"/>
      <c r="N319" s="9"/>
      <c r="O319" s="9"/>
      <c r="P319" s="9"/>
      <c r="Q319" s="9"/>
      <c r="R319" s="9"/>
      <c r="S319" s="9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ht="16.5">
      <c r="A320" s="6"/>
      <c r="B320" s="19"/>
      <c r="C320" s="54"/>
      <c r="D320" s="5"/>
      <c r="E320" s="5"/>
      <c r="F320" s="13"/>
      <c r="G320" s="5"/>
      <c r="H320" s="5"/>
      <c r="I320" s="7">
        <f>SUM(D320:D320:E320:E320:F320:G320:H320)</f>
        <v>0</v>
      </c>
      <c r="J320" s="15" t="str">
        <f>LOOKUP(I320,{0,1,50,60,70,80,90},{" ","","E","D","C","B","A"})</f>
        <v xml:space="preserve"> </v>
      </c>
      <c r="K320" s="9"/>
      <c r="L320" s="9"/>
      <c r="M320" s="9"/>
      <c r="N320" s="9"/>
      <c r="O320" s="9"/>
      <c r="P320" s="9"/>
      <c r="Q320" s="9"/>
      <c r="R320" s="9"/>
      <c r="S320" s="9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ht="16.5">
      <c r="A321" s="6"/>
      <c r="B321" s="19"/>
      <c r="C321" s="54"/>
      <c r="D321" s="5"/>
      <c r="E321" s="5"/>
      <c r="F321" s="13"/>
      <c r="G321" s="5"/>
      <c r="H321" s="5"/>
      <c r="I321" s="7">
        <f>SUM(D321:D321:E321:E321:F321:G321:H321)</f>
        <v>0</v>
      </c>
      <c r="J321" s="15" t="str">
        <f>LOOKUP(I321,{0,1,50,60,70,80,90},{" ","","E","D","C","B","A"})</f>
        <v xml:space="preserve"> </v>
      </c>
      <c r="K321" s="9"/>
      <c r="L321" s="9"/>
      <c r="M321" s="9"/>
      <c r="N321" s="9"/>
      <c r="O321" s="9"/>
      <c r="P321" s="9"/>
      <c r="Q321" s="9"/>
      <c r="R321" s="9"/>
      <c r="S321" s="9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ht="16.5">
      <c r="A322" s="6"/>
      <c r="B322" s="19"/>
      <c r="C322" s="54"/>
      <c r="D322" s="5"/>
      <c r="E322" s="5"/>
      <c r="F322" s="13"/>
      <c r="G322" s="5"/>
      <c r="H322" s="5"/>
      <c r="I322" s="7">
        <f>SUM(D322:D322:E322:E322:F322:G322:H322)</f>
        <v>0</v>
      </c>
      <c r="J322" s="15" t="str">
        <f>LOOKUP(I322,{0,1,50,60,70,80,90},{" ","","E","D","C","B","A"})</f>
        <v xml:space="preserve"> </v>
      </c>
      <c r="K322" s="9"/>
      <c r="L322" s="9"/>
      <c r="M322" s="9"/>
      <c r="N322" s="9"/>
      <c r="O322" s="9"/>
      <c r="P322" s="9"/>
      <c r="Q322" s="9"/>
      <c r="R322" s="9"/>
      <c r="S322" s="9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ht="16.5">
      <c r="A323" s="6"/>
      <c r="B323" s="19"/>
      <c r="C323" s="54"/>
      <c r="D323" s="5"/>
      <c r="E323" s="5"/>
      <c r="F323" s="13"/>
      <c r="G323" s="5"/>
      <c r="H323" s="5"/>
      <c r="I323" s="7">
        <f>SUM(D323:D323:E323:E323:F323:G323:H323)</f>
        <v>0</v>
      </c>
      <c r="J323" s="15" t="str">
        <f>LOOKUP(I323,{0,1,50,60,70,80,90},{" ","","E","D","C","B","A"})</f>
        <v xml:space="preserve"> </v>
      </c>
      <c r="K323" s="9"/>
      <c r="L323" s="9"/>
      <c r="M323" s="9"/>
      <c r="N323" s="9"/>
      <c r="O323" s="9"/>
      <c r="P323" s="9"/>
      <c r="Q323" s="9"/>
      <c r="R323" s="9"/>
      <c r="S323" s="9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ht="16.5">
      <c r="A324" s="6"/>
      <c r="B324" s="19"/>
      <c r="C324" s="54"/>
      <c r="D324" s="5"/>
      <c r="E324" s="5"/>
      <c r="F324" s="13"/>
      <c r="G324" s="5"/>
      <c r="H324" s="5"/>
      <c r="I324" s="7">
        <f>SUM(D324:D324:E324:E324:F324:G324:H324)</f>
        <v>0</v>
      </c>
      <c r="J324" s="15" t="str">
        <f>LOOKUP(I324,{0,1,50,60,70,80,90},{" ","","E","D","C","B","A"})</f>
        <v xml:space="preserve"> </v>
      </c>
      <c r="K324" s="9"/>
      <c r="L324" s="9"/>
      <c r="M324" s="9"/>
      <c r="N324" s="9"/>
      <c r="O324" s="9"/>
      <c r="P324" s="9"/>
      <c r="Q324" s="9"/>
      <c r="R324" s="9"/>
      <c r="S324" s="9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ht="16.5">
      <c r="A325" s="6"/>
      <c r="B325" s="19"/>
      <c r="C325" s="54"/>
      <c r="D325" s="5"/>
      <c r="E325" s="5"/>
      <c r="F325" s="13"/>
      <c r="G325" s="5"/>
      <c r="H325" s="5"/>
      <c r="I325" s="7">
        <f>SUM(D325:D325:E325:E325:F325:G325:H325)</f>
        <v>0</v>
      </c>
      <c r="J325" s="15" t="str">
        <f>LOOKUP(I325,{0,1,50,60,70,80,90},{" ","","E","D","C","B","A"})</f>
        <v xml:space="preserve"> </v>
      </c>
      <c r="K325" s="9"/>
      <c r="L325" s="9"/>
      <c r="M325" s="9"/>
      <c r="N325" s="9"/>
      <c r="O325" s="9"/>
      <c r="P325" s="9"/>
      <c r="Q325" s="9"/>
      <c r="R325" s="9"/>
      <c r="S325" s="9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6.5">
      <c r="A326" s="6"/>
      <c r="B326" s="19"/>
      <c r="C326" s="54"/>
      <c r="D326" s="5"/>
      <c r="E326" s="5"/>
      <c r="F326" s="13"/>
      <c r="G326" s="5"/>
      <c r="H326" s="5"/>
      <c r="I326" s="7">
        <f>SUM(D326:D326:E326:E326:F326:G326:H326)</f>
        <v>0</v>
      </c>
      <c r="J326" s="15" t="str">
        <f>LOOKUP(I326,{0,1,50,60,70,80,90},{" ","","E","D","C","B","A"})</f>
        <v xml:space="preserve"> </v>
      </c>
      <c r="K326" s="9"/>
      <c r="L326" s="9"/>
      <c r="M326" s="9"/>
      <c r="N326" s="9"/>
      <c r="O326" s="9"/>
      <c r="P326" s="9"/>
      <c r="Q326" s="9"/>
      <c r="R326" s="9"/>
      <c r="S326" s="9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6.5">
      <c r="A327" s="6"/>
      <c r="B327" s="19"/>
      <c r="C327" s="54"/>
      <c r="D327" s="5"/>
      <c r="E327" s="5"/>
      <c r="F327" s="13"/>
      <c r="G327" s="5"/>
      <c r="H327" s="5"/>
      <c r="I327" s="7">
        <f>SUM(D327:D327:E327:E327:F327:G327:H327)</f>
        <v>0</v>
      </c>
      <c r="J327" s="15" t="str">
        <f>LOOKUP(I327,{0,1,50,60,70,80,90},{" ","","E","D","C","B","A"})</f>
        <v xml:space="preserve"> </v>
      </c>
      <c r="K327" s="9"/>
      <c r="L327" s="9"/>
      <c r="M327" s="9"/>
      <c r="N327" s="9"/>
      <c r="O327" s="9"/>
      <c r="P327" s="9"/>
      <c r="Q327" s="9"/>
      <c r="R327" s="9"/>
      <c r="S327" s="9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6.5">
      <c r="A328" s="6"/>
      <c r="B328" s="19"/>
      <c r="C328" s="54"/>
      <c r="D328" s="5"/>
      <c r="E328" s="5"/>
      <c r="F328" s="13"/>
      <c r="G328" s="5"/>
      <c r="H328" s="5"/>
      <c r="I328" s="7">
        <f>SUM(D328:D328:E328:E328:F328:G328:H328)</f>
        <v>0</v>
      </c>
      <c r="J328" s="15" t="str">
        <f>LOOKUP(I328,{0,1,50,60,70,80,90},{" ","","E","D","C","B","A"})</f>
        <v xml:space="preserve"> </v>
      </c>
      <c r="K328" s="9"/>
      <c r="L328" s="9"/>
      <c r="M328" s="9"/>
      <c r="N328" s="9"/>
      <c r="O328" s="9"/>
      <c r="P328" s="9"/>
      <c r="Q328" s="9"/>
      <c r="R328" s="9"/>
      <c r="S328" s="9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6.5">
      <c r="A329" s="6"/>
      <c r="B329" s="19"/>
      <c r="C329" s="54"/>
      <c r="D329" s="5"/>
      <c r="E329" s="5"/>
      <c r="F329" s="13"/>
      <c r="G329" s="5"/>
      <c r="H329" s="5"/>
      <c r="I329" s="7">
        <f>SUM(D329:D329:E329:E329:F329:G329:H329)</f>
        <v>0</v>
      </c>
      <c r="J329" s="15" t="str">
        <f>LOOKUP(I329,{0,1,50,60,70,80,90},{" ","","E","D","C","B","A"})</f>
        <v xml:space="preserve"> </v>
      </c>
      <c r="K329" s="9"/>
      <c r="L329" s="9"/>
      <c r="M329" s="9"/>
      <c r="N329" s="9"/>
      <c r="O329" s="9"/>
      <c r="P329" s="9"/>
      <c r="Q329" s="9"/>
      <c r="R329" s="9"/>
      <c r="S329" s="9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6.5">
      <c r="A330" s="6"/>
      <c r="B330" s="19"/>
      <c r="C330" s="54"/>
      <c r="D330" s="5"/>
      <c r="E330" s="5"/>
      <c r="F330" s="13"/>
      <c r="G330" s="5"/>
      <c r="H330" s="5"/>
      <c r="I330" s="7">
        <f>SUM(D330:D330:E330:E330:F330:G330:H330)</f>
        <v>0</v>
      </c>
      <c r="J330" s="15" t="str">
        <f>LOOKUP(I330,{0,1,50,60,70,80,90},{" ","","E","D","C","B","A"})</f>
        <v xml:space="preserve"> </v>
      </c>
      <c r="K330" s="9"/>
      <c r="L330" s="9"/>
      <c r="M330" s="9"/>
      <c r="N330" s="9"/>
      <c r="O330" s="9"/>
      <c r="P330" s="9"/>
      <c r="Q330" s="9"/>
      <c r="R330" s="9"/>
      <c r="S330" s="9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6.5">
      <c r="A331" s="6"/>
      <c r="B331" s="19"/>
      <c r="C331" s="54"/>
      <c r="D331" s="5"/>
      <c r="E331" s="5"/>
      <c r="F331" s="13"/>
      <c r="G331" s="5"/>
      <c r="H331" s="5"/>
      <c r="I331" s="7">
        <f>SUM(D331:D331:E331:E331:F331:G331:H331)</f>
        <v>0</v>
      </c>
      <c r="J331" s="15" t="str">
        <f>LOOKUP(I331,{0,1,50,60,70,80,90},{" ","","E","D","C","B","A"})</f>
        <v xml:space="preserve"> </v>
      </c>
      <c r="K331" s="9"/>
      <c r="L331" s="9"/>
      <c r="M331" s="9"/>
      <c r="N331" s="9"/>
      <c r="O331" s="9"/>
      <c r="P331" s="9"/>
      <c r="Q331" s="9"/>
      <c r="R331" s="9"/>
      <c r="S331" s="9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6.5">
      <c r="A332" s="6"/>
      <c r="B332" s="19"/>
      <c r="C332" s="54"/>
      <c r="D332" s="5"/>
      <c r="E332" s="5"/>
      <c r="F332" s="13"/>
      <c r="G332" s="5"/>
      <c r="H332" s="5"/>
      <c r="I332" s="7">
        <f>SUM(D332:D332:E332:E332:F332:G332:H332)</f>
        <v>0</v>
      </c>
      <c r="J332" s="15" t="str">
        <f>LOOKUP(I332,{0,1,50,60,70,80,90},{" ","","E","D","C","B","A"})</f>
        <v xml:space="preserve"> </v>
      </c>
      <c r="K332" s="9"/>
      <c r="L332" s="9"/>
      <c r="M332" s="9"/>
      <c r="N332" s="9"/>
      <c r="O332" s="9"/>
      <c r="P332" s="9"/>
      <c r="Q332" s="9"/>
      <c r="R332" s="9"/>
      <c r="S332" s="9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6.5">
      <c r="A333" s="6"/>
      <c r="B333" s="19"/>
      <c r="C333" s="54"/>
      <c r="D333" s="5"/>
      <c r="E333" s="5"/>
      <c r="F333" s="13"/>
      <c r="G333" s="5"/>
      <c r="H333" s="5"/>
      <c r="I333" s="7">
        <f>SUM(D333:D333:E333:E333:F333:G333:H333)</f>
        <v>0</v>
      </c>
      <c r="J333" s="15" t="str">
        <f>LOOKUP(I333,{0,1,50,60,70,80,90},{" ","","E","D","C","B","A"})</f>
        <v xml:space="preserve"> </v>
      </c>
      <c r="K333" s="9"/>
      <c r="L333" s="9"/>
      <c r="M333" s="9"/>
      <c r="N333" s="9"/>
      <c r="O333" s="9"/>
      <c r="P333" s="9"/>
      <c r="Q333" s="9"/>
      <c r="R333" s="9"/>
      <c r="S333" s="9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6.5">
      <c r="A334" s="6"/>
      <c r="B334" s="19"/>
      <c r="C334" s="54"/>
      <c r="D334" s="5"/>
      <c r="E334" s="5"/>
      <c r="F334" s="13"/>
      <c r="G334" s="5"/>
      <c r="H334" s="5"/>
      <c r="I334" s="7">
        <f>SUM(D334:D334:E334:E334:F334:G334:H334)</f>
        <v>0</v>
      </c>
      <c r="J334" s="15" t="str">
        <f>LOOKUP(I334,{0,1,50,60,70,80,90},{" ","","E","D","C","B","A"})</f>
        <v xml:space="preserve"> </v>
      </c>
      <c r="K334" s="9"/>
      <c r="L334" s="9"/>
      <c r="M334" s="9"/>
      <c r="N334" s="9"/>
      <c r="O334" s="9"/>
      <c r="P334" s="9"/>
      <c r="Q334" s="9"/>
      <c r="R334" s="9"/>
      <c r="S334" s="9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6.5">
      <c r="A335" s="6"/>
      <c r="B335" s="19"/>
      <c r="C335" s="54"/>
      <c r="D335" s="5"/>
      <c r="E335" s="5"/>
      <c r="F335" s="13"/>
      <c r="G335" s="5"/>
      <c r="H335" s="5"/>
      <c r="I335" s="7">
        <f>SUM(D335:D335:E335:E335:F335:G335:H335)</f>
        <v>0</v>
      </c>
      <c r="J335" s="15" t="str">
        <f>LOOKUP(I335,{0,1,50,60,70,80,90},{" ","","E","D","C","B","A"})</f>
        <v xml:space="preserve"> </v>
      </c>
      <c r="K335" s="9"/>
      <c r="L335" s="9"/>
      <c r="M335" s="9"/>
      <c r="N335" s="9"/>
      <c r="O335" s="9"/>
      <c r="P335" s="9"/>
      <c r="Q335" s="9"/>
      <c r="R335" s="9"/>
      <c r="S335" s="9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6.5">
      <c r="A336" s="6"/>
      <c r="B336" s="19"/>
      <c r="C336" s="54"/>
      <c r="D336" s="5"/>
      <c r="E336" s="5"/>
      <c r="F336" s="13"/>
      <c r="G336" s="5"/>
      <c r="H336" s="5"/>
      <c r="I336" s="7">
        <f>SUM(D336:D336:E336:E336:F336:G336:H336)</f>
        <v>0</v>
      </c>
      <c r="J336" s="15" t="str">
        <f>LOOKUP(I336,{0,1,50,60,70,80,90},{" ","","E","D","C","B","A"})</f>
        <v xml:space="preserve"> </v>
      </c>
      <c r="K336" s="9"/>
      <c r="L336" s="9"/>
      <c r="M336" s="9"/>
      <c r="N336" s="9"/>
      <c r="O336" s="9"/>
      <c r="P336" s="9"/>
      <c r="Q336" s="9"/>
      <c r="R336" s="9"/>
      <c r="S336" s="9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6.5">
      <c r="A337" s="6"/>
      <c r="B337" s="19"/>
      <c r="C337" s="54"/>
      <c r="D337" s="5"/>
      <c r="E337" s="5"/>
      <c r="F337" s="13"/>
      <c r="G337" s="5"/>
      <c r="H337" s="5"/>
      <c r="I337" s="7">
        <f>SUM(D337:D337:E337:E337:F337:G337:H337)</f>
        <v>0</v>
      </c>
      <c r="J337" s="15" t="str">
        <f>LOOKUP(I337,{0,1,50,60,70,80,90},{" ","","E","D","C","B","A"})</f>
        <v xml:space="preserve"> </v>
      </c>
      <c r="K337" s="9"/>
      <c r="L337" s="9"/>
      <c r="M337" s="9"/>
      <c r="N337" s="9"/>
      <c r="O337" s="9"/>
      <c r="P337" s="9"/>
      <c r="Q337" s="9"/>
      <c r="R337" s="9"/>
      <c r="S337" s="9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6.5">
      <c r="A338" s="6"/>
      <c r="B338" s="19"/>
      <c r="C338" s="54"/>
      <c r="D338" s="5"/>
      <c r="E338" s="5"/>
      <c r="F338" s="13"/>
      <c r="G338" s="5"/>
      <c r="H338" s="5"/>
      <c r="I338" s="7">
        <f>SUM(D338:D338:E338:E338:F338:G338:H338)</f>
        <v>0</v>
      </c>
      <c r="J338" s="15" t="str">
        <f>LOOKUP(I338,{0,1,50,60,70,80,90},{" ","","E","D","C","B","A"})</f>
        <v xml:space="preserve"> </v>
      </c>
      <c r="K338" s="9"/>
      <c r="L338" s="9"/>
      <c r="M338" s="9"/>
      <c r="N338" s="9"/>
      <c r="O338" s="9"/>
      <c r="P338" s="9"/>
      <c r="Q338" s="9"/>
      <c r="R338" s="9"/>
      <c r="S338" s="9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6.5">
      <c r="A339" s="6"/>
      <c r="B339" s="19"/>
      <c r="C339" s="54"/>
      <c r="D339" s="5"/>
      <c r="E339" s="5"/>
      <c r="F339" s="13"/>
      <c r="G339" s="5"/>
      <c r="H339" s="5"/>
      <c r="I339" s="7">
        <f>SUM(D339:D339:E339:E339:F339:G339:H339)</f>
        <v>0</v>
      </c>
      <c r="J339" s="15" t="str">
        <f>LOOKUP(I339,{0,1,50,60,70,80,90},{" ","","E","D","C","B","A"})</f>
        <v xml:space="preserve"> </v>
      </c>
      <c r="K339" s="9"/>
      <c r="L339" s="9"/>
      <c r="M339" s="9"/>
      <c r="N339" s="9"/>
      <c r="O339" s="9"/>
      <c r="P339" s="9"/>
      <c r="Q339" s="9"/>
      <c r="R339" s="9"/>
      <c r="S339" s="9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6.5">
      <c r="A340" s="6"/>
      <c r="B340" s="19"/>
      <c r="C340" s="54"/>
      <c r="D340" s="5"/>
      <c r="E340" s="5"/>
      <c r="F340" s="13"/>
      <c r="G340" s="5"/>
      <c r="H340" s="5"/>
      <c r="I340" s="7">
        <f>SUM(D340:D340:E340:E340:F340:G340:H340)</f>
        <v>0</v>
      </c>
      <c r="J340" s="15" t="str">
        <f>LOOKUP(I340,{0,1,50,60,70,80,90},{" ","","E","D","C","B","A"})</f>
        <v xml:space="preserve"> </v>
      </c>
      <c r="K340" s="9"/>
      <c r="L340" s="9"/>
      <c r="M340" s="9"/>
      <c r="N340" s="9"/>
      <c r="O340" s="9"/>
      <c r="P340" s="9"/>
      <c r="Q340" s="9"/>
      <c r="R340" s="9"/>
      <c r="S340" s="9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6.5">
      <c r="A341" s="6"/>
      <c r="B341" s="19"/>
      <c r="C341" s="54"/>
      <c r="D341" s="5"/>
      <c r="E341" s="5"/>
      <c r="F341" s="13"/>
      <c r="G341" s="5"/>
      <c r="H341" s="5"/>
      <c r="I341" s="7">
        <f>SUM(D341:D341:E341:E341:F341:G341:H341)</f>
        <v>0</v>
      </c>
      <c r="J341" s="15" t="str">
        <f>LOOKUP(I341,{0,1,50,60,70,80,90},{" ","","E","D","C","B","A"})</f>
        <v xml:space="preserve"> </v>
      </c>
      <c r="K341" s="9"/>
      <c r="L341" s="9"/>
      <c r="M341" s="9"/>
      <c r="N341" s="9"/>
      <c r="O341" s="9"/>
      <c r="P341" s="9"/>
      <c r="Q341" s="9"/>
      <c r="R341" s="9"/>
      <c r="S341" s="9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6.5">
      <c r="D342" s="26"/>
      <c r="E342" s="25"/>
      <c r="G342" s="23"/>
      <c r="H342" s="23"/>
      <c r="I342" s="7">
        <f>SUM(D342:D342:E342:E342:F342:G342:H342)</f>
        <v>0</v>
      </c>
      <c r="J342" s="15" t="str">
        <f>LOOKUP(I342,{0,1,50,60,70,80,90},{" ","","E","D","C","B","A"})</f>
        <v xml:space="preserve"> </v>
      </c>
      <c r="K342" s="9"/>
      <c r="L342" s="9"/>
      <c r="M342" s="9"/>
      <c r="N342" s="9"/>
      <c r="O342" s="9"/>
      <c r="P342" s="9"/>
      <c r="Q342" s="9"/>
      <c r="R342" s="9"/>
      <c r="S342" s="9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6.5">
      <c r="D343" s="26"/>
      <c r="E343" s="25"/>
      <c r="G343" s="23"/>
      <c r="H343" s="23"/>
      <c r="I343" s="7">
        <f>SUM(D343:D343:E343:E343:F343:G343:H343)</f>
        <v>0</v>
      </c>
      <c r="J343" s="15" t="str">
        <f>LOOKUP(I343,{0,1,50,60,70,80,90},{" ","","E","D","C","B","A"})</f>
        <v xml:space="preserve"> </v>
      </c>
      <c r="K343" s="9"/>
      <c r="L343" s="9"/>
      <c r="M343" s="9"/>
      <c r="N343" s="9"/>
      <c r="O343" s="9"/>
      <c r="P343" s="9"/>
      <c r="Q343" s="9"/>
      <c r="R343" s="9"/>
      <c r="S343" s="9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6.5">
      <c r="D344" s="26"/>
      <c r="E344" s="25"/>
      <c r="G344" s="23"/>
      <c r="H344" s="23"/>
      <c r="I344" s="7">
        <f>SUM(D344:D344:E344:E344:F344:G344:H344)</f>
        <v>0</v>
      </c>
      <c r="J344" s="15" t="str">
        <f>LOOKUP(I344,{0,1,50,60,70,80,90},{" ","","E","D","C","B","A"})</f>
        <v xml:space="preserve"> </v>
      </c>
      <c r="K344" s="9"/>
      <c r="L344" s="9"/>
      <c r="M344" s="9"/>
      <c r="N344" s="9"/>
      <c r="O344" s="9"/>
      <c r="P344" s="9"/>
      <c r="Q344" s="9"/>
      <c r="R344" s="9"/>
      <c r="S344" s="9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6.5">
      <c r="D345" s="26"/>
      <c r="E345" s="25"/>
      <c r="G345" s="23"/>
      <c r="H345" s="23"/>
      <c r="I345" s="7">
        <f>SUM(D345:D345:E345:E345:F345:G345:H345)</f>
        <v>0</v>
      </c>
      <c r="J345" s="15" t="str">
        <f>LOOKUP(I345,{0,1,50,60,70,80,90},{" ","","E","D","C","B","A"})</f>
        <v xml:space="preserve"> </v>
      </c>
      <c r="K345" s="9"/>
      <c r="L345" s="9"/>
      <c r="M345" s="9"/>
      <c r="N345" s="9"/>
      <c r="O345" s="9"/>
      <c r="P345" s="9"/>
      <c r="Q345" s="9"/>
      <c r="R345" s="9"/>
      <c r="S345" s="9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6.5">
      <c r="D346" s="26"/>
      <c r="E346" s="25"/>
      <c r="G346" s="23"/>
      <c r="H346" s="23"/>
      <c r="I346" s="7">
        <f>SUM(D346:D346:E346:E346:F346:G346:H346)</f>
        <v>0</v>
      </c>
      <c r="J346" s="15" t="str">
        <f>LOOKUP(I346,{0,1,50,60,70,80,90},{" ","","E","D","C","B","A"})</f>
        <v xml:space="preserve"> </v>
      </c>
      <c r="K346" s="9"/>
      <c r="L346" s="9"/>
      <c r="M346" s="9"/>
      <c r="N346" s="9"/>
      <c r="O346" s="9"/>
      <c r="P346" s="9"/>
      <c r="Q346" s="9"/>
      <c r="R346" s="9"/>
      <c r="S346" s="9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6.5">
      <c r="D347" s="26"/>
      <c r="E347" s="25"/>
      <c r="G347" s="23"/>
      <c r="H347" s="23"/>
      <c r="I347" s="7">
        <f>SUM(D347:D347:E347:E347:F347:G347:H347)</f>
        <v>0</v>
      </c>
      <c r="J347" s="15" t="str">
        <f>LOOKUP(I347,{0,1,50,60,70,80,90},{" ","","E","D","C","B","A"})</f>
        <v xml:space="preserve"> </v>
      </c>
      <c r="K347" s="9"/>
      <c r="L347" s="9"/>
      <c r="M347" s="9"/>
      <c r="N347" s="9"/>
      <c r="O347" s="9"/>
      <c r="P347" s="9"/>
      <c r="Q347" s="9"/>
      <c r="R347" s="9"/>
      <c r="S347" s="9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6.5">
      <c r="D348" s="26"/>
      <c r="E348" s="25"/>
      <c r="G348" s="23"/>
      <c r="H348" s="23"/>
      <c r="I348" s="7">
        <f>SUM(D348:D348:E348:E348:F348:G348:H348)</f>
        <v>0</v>
      </c>
      <c r="J348" s="15" t="str">
        <f>LOOKUP(I348,{0,1,50,60,70,80,90},{" ","","E","D","C","B","A"})</f>
        <v xml:space="preserve"> </v>
      </c>
      <c r="K348" s="9"/>
      <c r="L348" s="9"/>
      <c r="M348" s="9"/>
      <c r="N348" s="9"/>
      <c r="O348" s="9"/>
      <c r="P348" s="9"/>
      <c r="Q348" s="9"/>
      <c r="R348" s="9"/>
      <c r="S348" s="9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6.5">
      <c r="E349" s="25"/>
      <c r="G349" s="23"/>
      <c r="H349" s="23"/>
      <c r="I349" s="7">
        <f>SUM(D349:D349:E349:E349:F349:G349:H349)</f>
        <v>0</v>
      </c>
      <c r="J349" s="15" t="str">
        <f>LOOKUP(I349,{0,1,50,60,70,80,90},{" ","","E","D","C","B","A"})</f>
        <v xml:space="preserve"> </v>
      </c>
      <c r="K349" s="9"/>
      <c r="L349" s="9"/>
      <c r="M349" s="9"/>
      <c r="N349" s="9"/>
      <c r="O349" s="9"/>
      <c r="P349" s="9"/>
      <c r="Q349" s="9"/>
      <c r="R349" s="9"/>
      <c r="S349" s="9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6.5">
      <c r="E350" s="25"/>
      <c r="G350" s="23"/>
      <c r="H350" s="23"/>
      <c r="I350" s="7">
        <f>SUM(D350:D350:E350:E350:F350:G350:H350)</f>
        <v>0</v>
      </c>
      <c r="J350" s="15" t="str">
        <f>LOOKUP(I350,{0,1,50,60,70,80,90},{" ","","E","D","C","B","A"})</f>
        <v xml:space="preserve"> </v>
      </c>
      <c r="K350" s="9"/>
      <c r="L350" s="9"/>
      <c r="M350" s="9"/>
      <c r="N350" s="9"/>
      <c r="O350" s="9"/>
      <c r="P350" s="9"/>
      <c r="Q350" s="9"/>
      <c r="R350" s="9"/>
      <c r="S350" s="9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6.5">
      <c r="E351" s="25"/>
      <c r="G351" s="23"/>
      <c r="H351" s="23"/>
      <c r="I351" s="7">
        <f>SUM(D351:D351:E351:E351:F351:G351:H351)</f>
        <v>0</v>
      </c>
      <c r="J351" s="15" t="str">
        <f>LOOKUP(I351,{0,1,50,60,70,80,90},{" ","","E","D","C","B","A"})</f>
        <v xml:space="preserve"> </v>
      </c>
      <c r="K351" s="9"/>
      <c r="L351" s="9"/>
      <c r="M351" s="9"/>
      <c r="N351" s="9"/>
      <c r="O351" s="9"/>
      <c r="P351" s="9"/>
      <c r="Q351" s="9"/>
      <c r="R351" s="9"/>
      <c r="S351" s="9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6.5">
      <c r="E352" s="25"/>
      <c r="G352" s="23"/>
      <c r="H352" s="23"/>
      <c r="I352" s="7">
        <f>SUM(D352:D352:E352:E352:F352:G352:H352)</f>
        <v>0</v>
      </c>
      <c r="J352" s="15" t="str">
        <f>LOOKUP(I352,{0,1,50,60,70,80,90},{" ","","E","D","C","B","A"})</f>
        <v xml:space="preserve"> </v>
      </c>
      <c r="K352" s="9"/>
      <c r="L352" s="9"/>
      <c r="M352" s="9"/>
      <c r="N352" s="9"/>
      <c r="O352" s="9"/>
      <c r="P352" s="9"/>
      <c r="Q352" s="9"/>
      <c r="R352" s="9"/>
      <c r="S352" s="9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5:35" ht="16.5">
      <c r="E353" s="25"/>
      <c r="G353" s="23"/>
      <c r="H353" s="23"/>
      <c r="I353" s="7">
        <f>SUM(D353:D353:E353:E353:F353:G353:H353)</f>
        <v>0</v>
      </c>
      <c r="J353" s="15" t="str">
        <f>LOOKUP(I353,{0,1,50,60,70,80,90},{" ","","E","D","C","B","A"})</f>
        <v xml:space="preserve"> </v>
      </c>
      <c r="K353" s="9"/>
      <c r="L353" s="9"/>
      <c r="M353" s="9"/>
      <c r="N353" s="9"/>
      <c r="O353" s="9"/>
      <c r="P353" s="9"/>
      <c r="Q353" s="9"/>
      <c r="R353" s="9"/>
      <c r="S353" s="9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5:35" ht="16.5">
      <c r="E354" s="25"/>
      <c r="G354" s="23"/>
      <c r="H354" s="23"/>
      <c r="I354" s="7">
        <f>SUM(D354:D354:E354:E354:F354:G354:H354)</f>
        <v>0</v>
      </c>
      <c r="J354" s="15" t="str">
        <f>LOOKUP(I354,{0,1,50,60,70,80,90},{" ","","E","D","C","B","A"})</f>
        <v xml:space="preserve"> </v>
      </c>
      <c r="K354" s="9"/>
      <c r="L354" s="9"/>
      <c r="M354" s="9"/>
      <c r="N354" s="9"/>
      <c r="O354" s="9"/>
      <c r="P354" s="9"/>
      <c r="Q354" s="9"/>
      <c r="R354" s="9"/>
      <c r="S354" s="9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5:35" ht="16.5">
      <c r="E355" s="25"/>
      <c r="G355" s="23"/>
      <c r="H355" s="23"/>
      <c r="I355" s="7">
        <f>SUM(D355:D355:E355:E355:F355:G355:H355)</f>
        <v>0</v>
      </c>
      <c r="J355" s="15" t="str">
        <f>LOOKUP(I355,{0,1,50,60,70,80,90},{" ","","E","D","C","B","A"})</f>
        <v xml:space="preserve"> </v>
      </c>
      <c r="K355" s="9"/>
      <c r="L355" s="9"/>
      <c r="M355" s="9"/>
      <c r="N355" s="9"/>
      <c r="O355" s="9"/>
      <c r="P355" s="9"/>
      <c r="Q355" s="9"/>
      <c r="R355" s="9"/>
      <c r="S355" s="9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5:35" ht="16.5">
      <c r="E356" s="25"/>
      <c r="G356" s="23"/>
      <c r="H356" s="23"/>
      <c r="I356" s="7">
        <f>SUM(D356:D356:E356:E356:F356:G356:H356)</f>
        <v>0</v>
      </c>
      <c r="J356" s="15" t="str">
        <f>LOOKUP(I356,{0,1,50,60,70,80,90},{" ","","E","D","C","B","A"})</f>
        <v xml:space="preserve"> </v>
      </c>
      <c r="K356" s="9"/>
      <c r="L356" s="9"/>
      <c r="M356" s="9"/>
      <c r="N356" s="9"/>
      <c r="O356" s="9"/>
      <c r="P356" s="9"/>
      <c r="Q356" s="9"/>
      <c r="R356" s="9"/>
      <c r="S356" s="9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5:35" ht="16.5">
      <c r="E357" s="25"/>
      <c r="G357" s="23"/>
      <c r="H357" s="23"/>
      <c r="I357" s="7">
        <f>SUM(D357:D357:E357:E357:F357:G357:H357)</f>
        <v>0</v>
      </c>
      <c r="J357" s="15" t="str">
        <f>LOOKUP(I357,{0,1,50,60,70,80,90},{" ","","E","D","C","B","A"})</f>
        <v xml:space="preserve"> </v>
      </c>
      <c r="K357" s="9"/>
      <c r="L357" s="9"/>
      <c r="M357" s="9"/>
      <c r="N357" s="9"/>
      <c r="O357" s="9"/>
      <c r="P357" s="9"/>
      <c r="Q357" s="9"/>
      <c r="R357" s="9"/>
      <c r="S357" s="9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5:35" ht="16.5">
      <c r="E358" s="25"/>
      <c r="G358" s="23"/>
      <c r="H358" s="23"/>
      <c r="I358" s="7">
        <f>SUM(D358:D358:E358:E358:F358:G358:H358)</f>
        <v>0</v>
      </c>
      <c r="J358" s="15" t="str">
        <f>LOOKUP(I358,{0,1,50,60,70,80,90},{" ","","E","D","C","B","A"})</f>
        <v xml:space="preserve"> </v>
      </c>
      <c r="K358" s="9"/>
      <c r="L358" s="9"/>
      <c r="M358" s="9"/>
      <c r="N358" s="9"/>
      <c r="O358" s="9"/>
      <c r="P358" s="9"/>
      <c r="Q358" s="9"/>
      <c r="R358" s="9"/>
      <c r="S358" s="9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5:35" ht="16.5">
      <c r="E359" s="25"/>
      <c r="G359" s="23"/>
      <c r="H359" s="23"/>
      <c r="I359" s="7">
        <f>SUM(D359:D359:E359:E359:F359:G359:H359)</f>
        <v>0</v>
      </c>
      <c r="J359" s="15" t="str">
        <f>LOOKUP(I359,{0,1,50,60,70,80,90},{" ","","E","D","C","B","A"})</f>
        <v xml:space="preserve"> </v>
      </c>
      <c r="K359" s="9"/>
      <c r="L359" s="9"/>
      <c r="M359" s="9"/>
      <c r="N359" s="9"/>
      <c r="O359" s="9"/>
      <c r="P359" s="9"/>
      <c r="Q359" s="9"/>
      <c r="R359" s="9"/>
      <c r="S359" s="9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5:35" ht="16.5">
      <c r="E360" s="25"/>
      <c r="G360" s="23"/>
      <c r="H360" s="23"/>
      <c r="I360" s="7">
        <f>SUM(D360:D360:E360:E360:F360:G360:H360)</f>
        <v>0</v>
      </c>
      <c r="J360" s="15" t="str">
        <f>LOOKUP(I360,{0,1,50,60,70,80,90},{" ","","E","D","C","B","A"})</f>
        <v xml:space="preserve"> </v>
      </c>
      <c r="K360" s="9"/>
      <c r="L360" s="9"/>
      <c r="M360" s="9"/>
      <c r="N360" s="9"/>
      <c r="O360" s="9"/>
      <c r="P360" s="9"/>
      <c r="Q360" s="9"/>
      <c r="R360" s="9"/>
      <c r="S360" s="9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5:35" ht="16.5">
      <c r="E361" s="25"/>
      <c r="G361" s="23"/>
      <c r="H361" s="23"/>
      <c r="I361" s="7">
        <f>SUM(D361:D361:E361:E361:F361:G361:H361)</f>
        <v>0</v>
      </c>
      <c r="J361" s="15" t="str">
        <f>LOOKUP(I361,{0,1,50,60,70,80,90},{" ","","E","D","C","B","A"})</f>
        <v xml:space="preserve"> </v>
      </c>
      <c r="K361" s="9"/>
      <c r="L361" s="9"/>
      <c r="M361" s="9"/>
      <c r="N361" s="9"/>
      <c r="O361" s="9"/>
      <c r="P361" s="9"/>
      <c r="Q361" s="9"/>
      <c r="R361" s="9"/>
      <c r="S361" s="9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5:35" ht="16.5">
      <c r="E362" s="25"/>
      <c r="G362" s="23"/>
      <c r="H362" s="23"/>
      <c r="I362" s="7">
        <f>SUM(D362:D362:E362:E362:F362:G362:H362)</f>
        <v>0</v>
      </c>
      <c r="J362" s="15" t="str">
        <f>LOOKUP(I362,{0,1,50,60,70,80,90},{" ","","E","D","C","B","A"})</f>
        <v xml:space="preserve"> </v>
      </c>
      <c r="K362" s="9"/>
      <c r="L362" s="9"/>
      <c r="M362" s="9"/>
      <c r="N362" s="9"/>
      <c r="O362" s="9"/>
      <c r="P362" s="9"/>
      <c r="Q362" s="9"/>
      <c r="R362" s="9"/>
      <c r="S362" s="9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5:35" ht="16.5">
      <c r="E363" s="25"/>
      <c r="G363" s="23"/>
      <c r="H363" s="23"/>
      <c r="I363" s="7">
        <f>SUM(D363:D363:E363:E363:F363:G363:H363)</f>
        <v>0</v>
      </c>
      <c r="J363" s="15" t="str">
        <f>LOOKUP(I363,{0,1,50,60,70,80,90},{" ","","E","D","C","B","A"})</f>
        <v xml:space="preserve"> </v>
      </c>
      <c r="K363" s="9"/>
      <c r="L363" s="9"/>
      <c r="M363" s="9"/>
      <c r="N363" s="9"/>
      <c r="O363" s="9"/>
      <c r="P363" s="9"/>
      <c r="Q363" s="9"/>
      <c r="R363" s="9"/>
      <c r="S363" s="9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5:35" ht="16.5">
      <c r="E364" s="25"/>
      <c r="G364" s="23"/>
      <c r="H364" s="23"/>
      <c r="I364" s="7">
        <f>SUM(D364:D364:E364:E364:F364:G364:H364)</f>
        <v>0</v>
      </c>
      <c r="J364" s="15" t="str">
        <f>LOOKUP(I364,{0,1,50,60,70,80,90},{" ","","E","D","C","B","A"})</f>
        <v xml:space="preserve"> </v>
      </c>
      <c r="K364" s="9"/>
      <c r="L364" s="9"/>
      <c r="M364" s="9"/>
      <c r="N364" s="9"/>
      <c r="O364" s="9"/>
      <c r="P364" s="9"/>
      <c r="Q364" s="9"/>
      <c r="R364" s="9"/>
      <c r="S364" s="9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5:35" ht="16.5">
      <c r="E365" s="25"/>
      <c r="G365" s="23"/>
      <c r="H365" s="23"/>
      <c r="I365" s="7">
        <f>SUM(D365:D365:E365:E365:F365:G365:H365)</f>
        <v>0</v>
      </c>
      <c r="J365" s="15" t="str">
        <f>LOOKUP(I365,{0,1,50,60,70,80,90},{" ","","E","D","C","B","A"})</f>
        <v xml:space="preserve"> </v>
      </c>
      <c r="K365" s="9"/>
      <c r="L365" s="9"/>
      <c r="M365" s="9"/>
      <c r="N365" s="9"/>
      <c r="O365" s="9"/>
      <c r="P365" s="9"/>
      <c r="Q365" s="9"/>
      <c r="R365" s="9"/>
      <c r="S365" s="9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5:35" ht="16.5">
      <c r="E366" s="25"/>
      <c r="G366" s="23"/>
      <c r="H366" s="23"/>
      <c r="I366" s="7">
        <f>SUM(D366:D366:E366:E366:F366:G366:H366)</f>
        <v>0</v>
      </c>
      <c r="J366" s="15" t="str">
        <f>LOOKUP(I366,{0,1,50,60,70,80,90},{" ","","E","D","C","B","A"})</f>
        <v xml:space="preserve"> </v>
      </c>
      <c r="K366" s="9"/>
      <c r="L366" s="9"/>
      <c r="M366" s="9"/>
      <c r="N366" s="9"/>
      <c r="O366" s="9"/>
      <c r="P366" s="9"/>
      <c r="Q366" s="9"/>
      <c r="R366" s="9"/>
      <c r="S366" s="9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5:35" ht="16.5">
      <c r="E367" s="25"/>
      <c r="G367" s="23"/>
      <c r="H367" s="23"/>
      <c r="I367" s="7">
        <f>SUM(D367:D367:E367:E367:F367:G367:H367)</f>
        <v>0</v>
      </c>
      <c r="J367" s="15" t="str">
        <f>LOOKUP(I367,{0,1,50,60,70,80,90},{" ","","E","D","C","B","A"})</f>
        <v xml:space="preserve"> </v>
      </c>
      <c r="K367" s="9"/>
      <c r="L367" s="9"/>
      <c r="M367" s="9"/>
      <c r="N367" s="9"/>
      <c r="O367" s="9"/>
      <c r="P367" s="9"/>
      <c r="Q367" s="9"/>
      <c r="R367" s="9"/>
      <c r="S367" s="9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5:35" ht="16.5">
      <c r="E368" s="25"/>
      <c r="G368" s="23"/>
      <c r="H368" s="23"/>
      <c r="I368" s="7">
        <f>SUM(D368:D368:E368:E368:F368:G368:H368)</f>
        <v>0</v>
      </c>
      <c r="J368" s="15" t="str">
        <f>LOOKUP(I368,{0,1,50,60,70,80,90},{" ","","E","D","C","B","A"})</f>
        <v xml:space="preserve"> </v>
      </c>
      <c r="K368" s="9"/>
      <c r="L368" s="9"/>
      <c r="M368" s="9"/>
      <c r="N368" s="9"/>
      <c r="O368" s="9"/>
      <c r="P368" s="9"/>
      <c r="Q368" s="9"/>
      <c r="R368" s="9"/>
      <c r="S368" s="9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5:35" ht="16.5">
      <c r="E369" s="25"/>
      <c r="G369" s="23"/>
      <c r="H369" s="23"/>
      <c r="I369" s="7">
        <f>SUM(D369:D369:E369:E369:F369:G369:H369)</f>
        <v>0</v>
      </c>
      <c r="J369" s="15" t="str">
        <f>LOOKUP(I369,{0,1,50,60,70,80,90},{" ","","E","D","C","B","A"})</f>
        <v xml:space="preserve"> </v>
      </c>
      <c r="K369" s="9"/>
      <c r="L369" s="9"/>
      <c r="M369" s="9"/>
      <c r="N369" s="9"/>
      <c r="O369" s="9"/>
      <c r="P369" s="9"/>
      <c r="Q369" s="9"/>
      <c r="R369" s="9"/>
      <c r="S369" s="9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5:35" ht="16.5">
      <c r="E370" s="25"/>
      <c r="I370" s="7">
        <f>SUM(D370:D370:E370:E370:F370:G370:H370)</f>
        <v>0</v>
      </c>
      <c r="J370" s="15" t="str">
        <f>LOOKUP(I370,{0,1,50,60,70,80,90},{" ","","E","D","C","B","A"})</f>
        <v xml:space="preserve"> </v>
      </c>
      <c r="K370" s="9"/>
      <c r="L370" s="9"/>
      <c r="M370" s="9"/>
      <c r="N370" s="9"/>
      <c r="O370" s="9"/>
      <c r="P370" s="9"/>
      <c r="Q370" s="9"/>
      <c r="R370" s="9"/>
      <c r="S370" s="9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5:35" ht="16.5">
      <c r="E371" s="25"/>
      <c r="I371" s="7">
        <f>SUM(D371:D371:E371:E371:F371:G371:H371)</f>
        <v>0</v>
      </c>
      <c r="J371" s="15" t="str">
        <f>LOOKUP(I371,{0,1,50,60,70,80,90},{" ","","E","D","C","B","A"})</f>
        <v xml:space="preserve"> </v>
      </c>
      <c r="K371" s="9"/>
      <c r="L371" s="9"/>
      <c r="M371" s="9"/>
      <c r="N371" s="9"/>
      <c r="O371" s="9"/>
      <c r="P371" s="9"/>
      <c r="Q371" s="9"/>
      <c r="R371" s="9"/>
      <c r="S371" s="9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5:35" ht="16.5">
      <c r="E372" s="25"/>
      <c r="I372" s="7">
        <f>SUM(D372:D372:E372:E372:F372:G372:H372)</f>
        <v>0</v>
      </c>
      <c r="J372" s="15" t="str">
        <f>LOOKUP(I372,{0,1,50,60,70,80,90},{" ","","E","D","C","B","A"})</f>
        <v xml:space="preserve"> </v>
      </c>
      <c r="K372" s="9"/>
      <c r="L372" s="9"/>
      <c r="M372" s="9"/>
      <c r="N372" s="9"/>
      <c r="O372" s="9"/>
      <c r="P372" s="9"/>
      <c r="Q372" s="9"/>
      <c r="R372" s="9"/>
      <c r="S372" s="9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5:35" ht="16.5">
      <c r="E373" s="25"/>
      <c r="I373" s="7">
        <f>SUM(D373:D373:E373:E373:F373:G373:H373)</f>
        <v>0</v>
      </c>
      <c r="J373" s="15" t="str">
        <f>LOOKUP(I373,{0,1,50,60,70,80,90},{" ","","E","D","C","B","A"})</f>
        <v xml:space="preserve"> </v>
      </c>
      <c r="K373" s="9"/>
      <c r="L373" s="9"/>
      <c r="M373" s="9"/>
      <c r="N373" s="9"/>
      <c r="O373" s="9"/>
      <c r="P373" s="9"/>
      <c r="Q373" s="9"/>
      <c r="R373" s="9"/>
      <c r="S373" s="9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5:35" ht="16.5">
      <c r="E374" s="25"/>
      <c r="I374" s="7">
        <f>SUM(D374:D374:E374:E374:F374:G374:H374)</f>
        <v>0</v>
      </c>
      <c r="J374" s="15" t="str">
        <f>LOOKUP(I374,{0,1,50,60,70,80,90},{" ","","E","D","C","B","A"})</f>
        <v xml:space="preserve"> </v>
      </c>
      <c r="K374" s="9"/>
      <c r="L374" s="9"/>
      <c r="M374" s="9"/>
      <c r="N374" s="9"/>
      <c r="O374" s="9"/>
      <c r="P374" s="9"/>
      <c r="Q374" s="9"/>
      <c r="R374" s="9"/>
      <c r="S374" s="9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5:35" ht="16.5">
      <c r="E375" s="25"/>
      <c r="I375" s="7">
        <f>SUM(D375:D375:E375:E375:F375:G375:H375)</f>
        <v>0</v>
      </c>
      <c r="J375" s="15" t="str">
        <f>LOOKUP(I375,{0,1,50,60,70,80,90},{" ","","E","D","C","B","A"})</f>
        <v xml:space="preserve"> </v>
      </c>
      <c r="K375" s="9"/>
      <c r="L375" s="9"/>
      <c r="M375" s="9"/>
      <c r="N375" s="9"/>
      <c r="O375" s="9"/>
      <c r="P375" s="9"/>
      <c r="Q375" s="9"/>
      <c r="R375" s="9"/>
      <c r="S375" s="9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5:35" ht="16.5">
      <c r="E376" s="25"/>
      <c r="I376" s="7">
        <f>SUM(D376:D376:E376:E376:F376:G376:H376)</f>
        <v>0</v>
      </c>
      <c r="J376" s="15" t="str">
        <f>LOOKUP(I376,{0,1,50,60,70,80,90},{" ","","E","D","C","B","A"})</f>
        <v xml:space="preserve"> </v>
      </c>
      <c r="K376" s="9"/>
      <c r="L376" s="9"/>
      <c r="M376" s="9"/>
      <c r="N376" s="9"/>
      <c r="O376" s="9"/>
      <c r="P376" s="9"/>
      <c r="Q376" s="9"/>
      <c r="R376" s="9"/>
      <c r="S376" s="9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5:35" ht="16.5">
      <c r="I377" s="7">
        <f>SUM(D377:D377:E377:E377:F377:G377:H377)</f>
        <v>0</v>
      </c>
      <c r="J377" s="15" t="str">
        <f>LOOKUP(I377,{0,1,50,60,70,80,90},{" ","","E","D","C","B","A"})</f>
        <v xml:space="preserve"> </v>
      </c>
      <c r="K377" s="9"/>
      <c r="L377" s="9"/>
      <c r="M377" s="9"/>
      <c r="N377" s="9"/>
      <c r="O377" s="9"/>
      <c r="P377" s="9"/>
      <c r="Q377" s="9"/>
      <c r="R377" s="9"/>
      <c r="S377" s="9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5:35" ht="16.5">
      <c r="I378" s="7">
        <f>SUM(D378:D378:E378:E378:F378:G378:H378)</f>
        <v>0</v>
      </c>
      <c r="J378" s="15" t="str">
        <f>LOOKUP(I378,{0,1,50,60,70,80,90},{" ","","E","D","C","B","A"})</f>
        <v xml:space="preserve"> </v>
      </c>
      <c r="K378" s="9"/>
      <c r="L378" s="9"/>
      <c r="M378" s="9"/>
      <c r="N378" s="9"/>
      <c r="O378" s="9"/>
      <c r="P378" s="9"/>
      <c r="Q378" s="9"/>
      <c r="R378" s="9"/>
      <c r="S378" s="9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5:35" ht="16.5">
      <c r="I379" s="7">
        <f>SUM(D379:D379:E379:E379:F379:G379:H379)</f>
        <v>0</v>
      </c>
      <c r="J379" s="15" t="str">
        <f>LOOKUP(I379,{0,1,50,60,70,80,90},{" ","","E","D","C","B","A"})</f>
        <v xml:space="preserve"> </v>
      </c>
      <c r="K379" s="9"/>
      <c r="L379" s="9"/>
      <c r="M379" s="9"/>
      <c r="N379" s="9"/>
      <c r="O379" s="9"/>
      <c r="P379" s="9"/>
      <c r="Q379" s="9"/>
      <c r="R379" s="9"/>
      <c r="S379" s="9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5:35" ht="16.5">
      <c r="I380" s="7">
        <f>SUM(D380:D380:E380:E380:F380:G380:H380)</f>
        <v>0</v>
      </c>
      <c r="J380" s="15" t="str">
        <f>LOOKUP(I380,{0,1,50,60,70,80,90},{" ","","E","D","C","B","A"})</f>
        <v xml:space="preserve"> </v>
      </c>
      <c r="K380" s="9"/>
      <c r="L380" s="9"/>
      <c r="M380" s="9"/>
      <c r="N380" s="9"/>
      <c r="O380" s="9"/>
      <c r="P380" s="9"/>
      <c r="Q380" s="9"/>
      <c r="R380" s="9"/>
      <c r="S380" s="9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5:35" ht="16.5">
      <c r="I381" s="7">
        <f>SUM(D381:D381:E381:E381:F381:G381:H381)</f>
        <v>0</v>
      </c>
      <c r="J381" s="15" t="str">
        <f>LOOKUP(I381,{0,1,50,60,70,80,90},{" ","","E","D","C","B","A"})</f>
        <v xml:space="preserve"> </v>
      </c>
      <c r="K381" s="9"/>
      <c r="L381" s="9"/>
      <c r="M381" s="9"/>
      <c r="N381" s="9"/>
      <c r="O381" s="9"/>
      <c r="P381" s="9"/>
      <c r="Q381" s="9"/>
      <c r="R381" s="9"/>
      <c r="S381" s="9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5:35" ht="16.5">
      <c r="I382" s="7">
        <f>SUM(D382:D382:E382:E382:F382:G382:H382)</f>
        <v>0</v>
      </c>
      <c r="J382" s="15" t="str">
        <f>LOOKUP(I382,{0,1,50,60,70,80,90},{" ","","E","D","C","B","A"})</f>
        <v xml:space="preserve"> </v>
      </c>
      <c r="K382" s="9"/>
      <c r="L382" s="9"/>
      <c r="M382" s="9"/>
      <c r="N382" s="9"/>
      <c r="O382" s="9"/>
      <c r="P382" s="9"/>
      <c r="Q382" s="9"/>
      <c r="R382" s="9"/>
      <c r="S382" s="9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5:35" ht="16.5">
      <c r="I383" s="7">
        <f>SUM(D383:D383:E383:E383:F383:G383:H383)</f>
        <v>0</v>
      </c>
      <c r="J383" s="15" t="str">
        <f>LOOKUP(I383,{0,1,50,60,70,80,90},{" ","","E","D","C","B","A"})</f>
        <v xml:space="preserve"> </v>
      </c>
      <c r="K383" s="9"/>
      <c r="L383" s="9"/>
      <c r="M383" s="9"/>
      <c r="N383" s="9"/>
      <c r="O383" s="9"/>
      <c r="P383" s="9"/>
      <c r="Q383" s="9"/>
      <c r="R383" s="9"/>
      <c r="S383" s="9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5:35" ht="16.5">
      <c r="I384" s="7">
        <f>SUM(D384:D384:E384:E384:F384:G384:H384)</f>
        <v>0</v>
      </c>
      <c r="J384" s="15" t="str">
        <f>LOOKUP(I384,{0,1,50,60,70,80,90},{" ","","E","D","C","B","A"})</f>
        <v xml:space="preserve"> </v>
      </c>
      <c r="K384" s="9"/>
      <c r="L384" s="9"/>
      <c r="M384" s="9"/>
      <c r="N384" s="9"/>
      <c r="O384" s="9"/>
      <c r="P384" s="9"/>
      <c r="Q384" s="9"/>
      <c r="R384" s="9"/>
      <c r="S384" s="9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9:35" ht="16.5">
      <c r="I385" s="7">
        <f>SUM(D385:D385:E385:E385:F385:G385:H385)</f>
        <v>0</v>
      </c>
      <c r="J385" s="15" t="str">
        <f>LOOKUP(I385,{0,1,50,60,70,80,90},{" ","","E","D","C","B","A"})</f>
        <v xml:space="preserve"> </v>
      </c>
      <c r="K385" s="9"/>
      <c r="L385" s="9"/>
      <c r="M385" s="9"/>
      <c r="N385" s="9"/>
      <c r="O385" s="9"/>
      <c r="P385" s="9"/>
      <c r="Q385" s="9"/>
      <c r="R385" s="9"/>
      <c r="S385" s="9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9:35" ht="16.5">
      <c r="I386" s="7">
        <f>SUM(D386:D386:E386:E386:F386:G386:H386)</f>
        <v>0</v>
      </c>
      <c r="J386" s="15" t="str">
        <f>LOOKUP(I386,{0,1,50,60,70,80,90},{" ","","E","D","C","B","A"})</f>
        <v xml:space="preserve"> </v>
      </c>
      <c r="K386" s="9"/>
      <c r="L386" s="9"/>
      <c r="M386" s="9"/>
      <c r="N386" s="9"/>
      <c r="O386" s="9"/>
      <c r="P386" s="9"/>
      <c r="Q386" s="9"/>
      <c r="R386" s="9"/>
      <c r="S386" s="9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9:35" ht="16.5">
      <c r="I387" s="7">
        <f>SUM(D387:D387:E387:E387:F387:G387:H387)</f>
        <v>0</v>
      </c>
      <c r="J387" s="15" t="str">
        <f>LOOKUP(I387,{0,1,50,60,70,80,90},{" ","","E","D","C","B","A"})</f>
        <v xml:space="preserve"> </v>
      </c>
      <c r="K387" s="9"/>
      <c r="L387" s="9"/>
      <c r="M387" s="9"/>
      <c r="N387" s="9"/>
      <c r="O387" s="9"/>
      <c r="P387" s="9"/>
      <c r="Q387" s="9"/>
      <c r="R387" s="9"/>
      <c r="S387" s="9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9:35" ht="16.5">
      <c r="I388" s="7">
        <f>SUM(D388:D388:E388:E388:F388:G388:H388)</f>
        <v>0</v>
      </c>
      <c r="J388" s="15" t="str">
        <f>LOOKUP(I388,{0,1,50,60,70,80,90},{" ","","E","D","C","B","A"})</f>
        <v xml:space="preserve"> </v>
      </c>
      <c r="K388" s="9"/>
      <c r="L388" s="9"/>
      <c r="M388" s="9"/>
      <c r="N388" s="9"/>
      <c r="O388" s="9"/>
      <c r="P388" s="9"/>
      <c r="Q388" s="9"/>
      <c r="R388" s="9"/>
      <c r="S388" s="9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9:35" ht="16.5">
      <c r="I389" s="7">
        <f>SUM(D389:D389:E389:E389:F389:G389:H389)</f>
        <v>0</v>
      </c>
      <c r="J389" s="15" t="str">
        <f>LOOKUP(I389,{0,1,50,60,70,80,90},{" ","","E","D","C","B","A"})</f>
        <v xml:space="preserve"> </v>
      </c>
      <c r="K389" s="9"/>
      <c r="L389" s="9"/>
      <c r="M389" s="9"/>
      <c r="N389" s="9"/>
      <c r="O389" s="9"/>
      <c r="P389" s="9"/>
      <c r="Q389" s="9"/>
      <c r="R389" s="9"/>
      <c r="S389" s="9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9:35" ht="16.5">
      <c r="I390" s="7">
        <f>SUM(D390:D390:E390:E390:F390:G390:H390)</f>
        <v>0</v>
      </c>
      <c r="J390" s="15" t="str">
        <f>LOOKUP(I390,{0,1,50,60,70,80,90},{" ","","E","D","C","B","A"})</f>
        <v xml:space="preserve"> </v>
      </c>
      <c r="K390" s="9"/>
      <c r="L390" s="9"/>
      <c r="M390" s="9"/>
      <c r="N390" s="9"/>
      <c r="O390" s="9"/>
      <c r="P390" s="9"/>
      <c r="Q390" s="9"/>
      <c r="R390" s="9"/>
      <c r="S390" s="9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9:35" ht="16.5">
      <c r="I391" s="7">
        <f>SUM(D391:D391:E391:E391:F391:G391:H391)</f>
        <v>0</v>
      </c>
      <c r="J391" s="15" t="str">
        <f>LOOKUP(I391,{0,1,50,60,70,80,90},{" ","","E","D","C","B","A"})</f>
        <v xml:space="preserve"> </v>
      </c>
      <c r="K391" s="9"/>
      <c r="L391" s="9"/>
      <c r="M391" s="9"/>
      <c r="N391" s="9"/>
      <c r="O391" s="9"/>
      <c r="P391" s="9"/>
      <c r="Q391" s="9"/>
      <c r="R391" s="9"/>
      <c r="S391" s="9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9:35" ht="16.5">
      <c r="I392" s="7">
        <f>SUM(D392:D392:E392:E392:F392:G392:H392)</f>
        <v>0</v>
      </c>
      <c r="J392" s="15" t="str">
        <f>LOOKUP(I392,{0,1,50,60,70,80,90},{" ","","E","D","C","B","A"})</f>
        <v xml:space="preserve"> </v>
      </c>
      <c r="K392" s="9"/>
      <c r="L392" s="9"/>
      <c r="M392" s="9"/>
      <c r="N392" s="9"/>
      <c r="O392" s="9"/>
      <c r="P392" s="9"/>
      <c r="Q392" s="9"/>
      <c r="R392" s="9"/>
      <c r="S392" s="9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9:35" ht="16.5">
      <c r="I393" s="7">
        <f>SUM(D393:D393:E393:E393:F393:G393:H393)</f>
        <v>0</v>
      </c>
      <c r="J393" s="15" t="str">
        <f>LOOKUP(I393,{0,1,50,60,70,80,90},{" ","","E","D","C","B","A"})</f>
        <v xml:space="preserve"> </v>
      </c>
      <c r="K393" s="9"/>
      <c r="L393" s="9"/>
      <c r="M393" s="9"/>
      <c r="N393" s="9"/>
      <c r="O393" s="9"/>
      <c r="P393" s="9"/>
      <c r="Q393" s="9"/>
      <c r="R393" s="9"/>
      <c r="S393" s="9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9:35" ht="16.5">
      <c r="I394" s="7">
        <f>SUM(D394:D394:E394:E394:F394:G394:H394)</f>
        <v>0</v>
      </c>
      <c r="J394" s="15" t="str">
        <f>LOOKUP(I394,{0,1,50,60,70,80,90},{" ","","E","D","C","B","A"})</f>
        <v xml:space="preserve"> </v>
      </c>
      <c r="K394" s="9"/>
      <c r="L394" s="9"/>
      <c r="M394" s="9"/>
      <c r="N394" s="9"/>
      <c r="O394" s="9"/>
      <c r="P394" s="9"/>
      <c r="Q394" s="9"/>
      <c r="R394" s="9"/>
      <c r="S394" s="9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9:35" ht="16.5">
      <c r="I395" s="7">
        <f>SUM(D395:D395:E395:E395:F395:G395:H395)</f>
        <v>0</v>
      </c>
      <c r="J395" s="15" t="str">
        <f>LOOKUP(I395,{0,1,50,60,70,80,90},{" ","","E","D","C","B","A"})</f>
        <v xml:space="preserve"> </v>
      </c>
      <c r="K395" s="9"/>
      <c r="L395" s="9"/>
      <c r="M395" s="9"/>
      <c r="N395" s="9"/>
      <c r="O395" s="9"/>
      <c r="P395" s="9"/>
      <c r="Q395" s="9"/>
      <c r="R395" s="9"/>
      <c r="S395" s="9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9:35" ht="16.5">
      <c r="I396" s="7">
        <f>SUM(D396:D396:E396:E396:F396:G396:H396)</f>
        <v>0</v>
      </c>
      <c r="J396" s="15" t="str">
        <f>LOOKUP(I396,{0,1,50,60,70,80,90},{" ","","E","D","C","B","A"})</f>
        <v xml:space="preserve"> </v>
      </c>
      <c r="K396" s="9"/>
      <c r="L396" s="9"/>
      <c r="M396" s="9"/>
      <c r="N396" s="9"/>
      <c r="O396" s="9"/>
      <c r="P396" s="9"/>
      <c r="Q396" s="9"/>
      <c r="R396" s="9"/>
      <c r="S396" s="9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9:35" ht="16.5">
      <c r="I397" s="7">
        <f>SUM(D397:D397:E397:E397:F397:G397:H397)</f>
        <v>0</v>
      </c>
      <c r="J397" s="15" t="str">
        <f>LOOKUP(I397,{0,1,50,60,70,80,90},{" ","","E","D","C","B","A"})</f>
        <v xml:space="preserve"> </v>
      </c>
      <c r="K397" s="9"/>
      <c r="L397" s="9"/>
      <c r="M397" s="9"/>
      <c r="N397" s="9"/>
      <c r="O397" s="9"/>
      <c r="P397" s="9"/>
      <c r="Q397" s="9"/>
      <c r="R397" s="9"/>
      <c r="S397" s="9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9:35" ht="16.5">
      <c r="I398" s="7">
        <f>SUM(D398:D398:E398:E398:F398:G398:H398)</f>
        <v>0</v>
      </c>
      <c r="J398" s="15" t="str">
        <f>LOOKUP(I398,{0,1,50,60,70,80,90},{" ","","E","D","C","B","A"})</f>
        <v xml:space="preserve"> </v>
      </c>
      <c r="K398" s="9"/>
      <c r="L398" s="9"/>
      <c r="M398" s="9"/>
      <c r="N398" s="9"/>
      <c r="O398" s="9"/>
      <c r="P398" s="9"/>
      <c r="Q398" s="9"/>
      <c r="R398" s="9"/>
      <c r="S398" s="9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9:35" ht="16.5">
      <c r="I399" s="7">
        <f>SUM(D399:D399:E399:E399:F399:G399:H399)</f>
        <v>0</v>
      </c>
      <c r="J399" s="15" t="str">
        <f>LOOKUP(I399,{0,1,50,60,70,80,90},{" ","","E","D","C","B","A"})</f>
        <v xml:space="preserve"> </v>
      </c>
      <c r="K399" s="9"/>
      <c r="L399" s="9"/>
      <c r="M399" s="9"/>
      <c r="N399" s="9"/>
      <c r="O399" s="9"/>
      <c r="P399" s="9"/>
      <c r="Q399" s="9"/>
      <c r="R399" s="9"/>
      <c r="S399" s="9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9:35" ht="16.5">
      <c r="I400" s="7">
        <f>SUM(D400:D400:E400:E400:F400:G400:H400)</f>
        <v>0</v>
      </c>
      <c r="J400" s="15" t="str">
        <f>LOOKUP(I400,{0,1,50,60,70,80,90},{" ","","E","D","C","B","A"})</f>
        <v xml:space="preserve"> </v>
      </c>
      <c r="K400" s="9"/>
      <c r="L400" s="9"/>
      <c r="M400" s="9"/>
      <c r="N400" s="9"/>
      <c r="O400" s="9"/>
      <c r="P400" s="9"/>
      <c r="Q400" s="9"/>
      <c r="R400" s="9"/>
      <c r="S400" s="9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9:35" ht="16.5">
      <c r="I401" s="7">
        <f>SUM(D401:D401:E401:E401:F401:G401:H401)</f>
        <v>0</v>
      </c>
      <c r="J401" s="15" t="str">
        <f>LOOKUP(I401,{0,1,50,60,70,80,90},{" ","","E","D","C","B","A"})</f>
        <v xml:space="preserve"> </v>
      </c>
      <c r="K401" s="9"/>
      <c r="L401" s="9"/>
      <c r="M401" s="9"/>
      <c r="N401" s="9"/>
      <c r="O401" s="9"/>
      <c r="P401" s="9"/>
      <c r="Q401" s="9"/>
      <c r="R401" s="9"/>
      <c r="S401" s="9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9:35" ht="16.5">
      <c r="I402" s="7">
        <f>SUM(D402:D402:E402:E402:F402:G402:H402)</f>
        <v>0</v>
      </c>
      <c r="J402" s="15" t="str">
        <f>LOOKUP(I402,{0,1,50,60,70,80,90},{" ","","E","D","C","B","A"})</f>
        <v xml:space="preserve"> </v>
      </c>
      <c r="K402" s="9"/>
      <c r="L402" s="9"/>
      <c r="M402" s="9"/>
      <c r="N402" s="9"/>
      <c r="O402" s="9"/>
      <c r="P402" s="9"/>
      <c r="Q402" s="9"/>
      <c r="R402" s="9"/>
      <c r="S402" s="9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9:35" ht="16.5">
      <c r="I403" s="7">
        <f>SUM(D403:D403:E403:E403:F403:G403:H403)</f>
        <v>0</v>
      </c>
      <c r="J403" s="15" t="str">
        <f>LOOKUP(I403,{0,1,50,60,70,80,90},{" ","","E","D","C","B","A"})</f>
        <v xml:space="preserve"> </v>
      </c>
      <c r="K403" s="9"/>
      <c r="L403" s="9"/>
      <c r="M403" s="9"/>
      <c r="N403" s="9"/>
      <c r="O403" s="9"/>
      <c r="P403" s="9"/>
      <c r="Q403" s="9"/>
      <c r="R403" s="9"/>
      <c r="S403" s="9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9:35" ht="16.5">
      <c r="I404" s="7">
        <f>SUM(D404:D404:E404:E404:F404:G404:H404)</f>
        <v>0</v>
      </c>
      <c r="J404" s="15" t="str">
        <f>LOOKUP(I404,{0,1,50,60,70,80,90},{" ","","E","D","C","B","A"})</f>
        <v xml:space="preserve"> </v>
      </c>
      <c r="K404" s="9"/>
      <c r="L404" s="9"/>
      <c r="M404" s="9"/>
      <c r="N404" s="9"/>
      <c r="O404" s="9"/>
      <c r="P404" s="9"/>
      <c r="Q404" s="9"/>
      <c r="R404" s="9"/>
      <c r="S404" s="9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9:35" ht="16.5">
      <c r="I405" s="7">
        <f>SUM(D405:D405:E405:E405:F405:G405:H405)</f>
        <v>0</v>
      </c>
      <c r="J405" s="15" t="str">
        <f>LOOKUP(I405,{0,1,50,60,70,80,90},{" ","","E","D","C","B","A"})</f>
        <v xml:space="preserve"> </v>
      </c>
      <c r="K405" s="9"/>
      <c r="L405" s="9"/>
      <c r="M405" s="9"/>
      <c r="N405" s="9"/>
      <c r="O405" s="9"/>
      <c r="P405" s="9"/>
      <c r="Q405" s="9"/>
      <c r="R405" s="9"/>
      <c r="S405" s="9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9:35" ht="16.5">
      <c r="I406" s="7">
        <f>SUM(D406:D406:E406:E406:F406:G406:H406)</f>
        <v>0</v>
      </c>
      <c r="J406" s="15" t="str">
        <f>LOOKUP(I406,{0,1,50,60,70,80,90},{" ","","E","D","C","B","A"})</f>
        <v xml:space="preserve"> </v>
      </c>
      <c r="K406" s="9"/>
      <c r="L406" s="9"/>
      <c r="M406" s="9"/>
      <c r="N406" s="9"/>
      <c r="O406" s="9"/>
      <c r="P406" s="9"/>
      <c r="Q406" s="9"/>
      <c r="R406" s="9"/>
      <c r="S406" s="9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9:35" ht="16.5">
      <c r="I407" s="7">
        <f>SUM(D407:D407:E407:E407:F407:G407:H407)</f>
        <v>0</v>
      </c>
      <c r="J407" s="15" t="str">
        <f>LOOKUP(I407,{0,1,50,60,70,80,90},{" ","","E","D","C","B","A"})</f>
        <v xml:space="preserve"> </v>
      </c>
      <c r="K407" s="9"/>
      <c r="L407" s="9"/>
      <c r="M407" s="9"/>
      <c r="N407" s="9"/>
      <c r="O407" s="9"/>
      <c r="P407" s="9"/>
      <c r="Q407" s="9"/>
      <c r="R407" s="9"/>
      <c r="S407" s="9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9:35" ht="16.5">
      <c r="I408" s="7">
        <f>SUM(D408:D408:E408:E408:F408:G408:H408)</f>
        <v>0</v>
      </c>
      <c r="J408" s="15" t="str">
        <f>LOOKUP(I408,{0,1,50,60,70,80,90},{" ","","E","D","C","B","A"})</f>
        <v xml:space="preserve"> </v>
      </c>
      <c r="K408" s="9"/>
      <c r="L408" s="9"/>
      <c r="M408" s="9"/>
      <c r="N408" s="9"/>
      <c r="O408" s="9"/>
      <c r="P408" s="9"/>
      <c r="Q408" s="9"/>
      <c r="R408" s="9"/>
      <c r="S408" s="9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9:35" ht="16.5">
      <c r="I409" s="7">
        <f>SUM(D409:D409:E409:E409:F409:G409:H409)</f>
        <v>0</v>
      </c>
      <c r="J409" s="15" t="str">
        <f>LOOKUP(I409,{0,1,50,60,70,80,90},{" ","","E","D","C","B","A"})</f>
        <v xml:space="preserve"> </v>
      </c>
      <c r="K409" s="9"/>
      <c r="L409" s="9"/>
      <c r="M409" s="9"/>
      <c r="N409" s="9"/>
      <c r="O409" s="9"/>
      <c r="P409" s="9"/>
      <c r="Q409" s="9"/>
      <c r="R409" s="9"/>
      <c r="S409" s="9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9:35" ht="16.5">
      <c r="I410" s="7">
        <f>SUM(D410:D410:E410:E410:F410:G410:H410)</f>
        <v>0</v>
      </c>
      <c r="J410" s="15" t="str">
        <f>LOOKUP(I410,{0,1,50,60,70,80,90},{" ","","E","D","C","B","A"})</f>
        <v xml:space="preserve"> </v>
      </c>
      <c r="K410" s="9"/>
      <c r="L410" s="9"/>
      <c r="M410" s="9"/>
      <c r="N410" s="9"/>
      <c r="O410" s="9"/>
      <c r="P410" s="9"/>
      <c r="Q410" s="9"/>
      <c r="R410" s="9"/>
      <c r="S410" s="9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9:35" ht="16.5">
      <c r="I411" s="7">
        <f>SUM(D411:D411:E411:E411:F411:G411:H411)</f>
        <v>0</v>
      </c>
      <c r="J411" s="15" t="str">
        <f>LOOKUP(I411,{0,1,50,60,70,80,90},{" ","","E","D","C","B","A"})</f>
        <v xml:space="preserve"> </v>
      </c>
      <c r="K411" s="9"/>
      <c r="L411" s="9"/>
      <c r="M411" s="9"/>
      <c r="N411" s="9"/>
      <c r="O411" s="9"/>
      <c r="P411" s="9"/>
      <c r="Q411" s="9"/>
      <c r="R411" s="9"/>
      <c r="S411" s="9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9:35" ht="16.5">
      <c r="I412" s="7">
        <f>SUM(D412:D412:E412:E412:F412:G412:H412)</f>
        <v>0</v>
      </c>
      <c r="J412" s="15" t="str">
        <f>LOOKUP(I412,{0,1,50,60,70,80,90},{" ","","E","D","C","B","A"})</f>
        <v xml:space="preserve"> </v>
      </c>
      <c r="K412" s="9"/>
      <c r="L412" s="9"/>
      <c r="M412" s="9"/>
      <c r="N412" s="9"/>
      <c r="O412" s="9"/>
      <c r="P412" s="9"/>
      <c r="Q412" s="9"/>
      <c r="R412" s="9"/>
      <c r="S412" s="9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9:35" ht="16.5">
      <c r="I413" s="7">
        <f>SUM(D413:D413:E413:E413:F413:G413:H413)</f>
        <v>0</v>
      </c>
      <c r="J413" s="15" t="str">
        <f>LOOKUP(I413,{0,1,50,60,70,80,90},{" ","","E","D","C","B","A"})</f>
        <v xml:space="preserve"> </v>
      </c>
      <c r="K413" s="9"/>
      <c r="L413" s="9"/>
      <c r="M413" s="9"/>
      <c r="N413" s="9"/>
      <c r="O413" s="9"/>
      <c r="P413" s="9"/>
      <c r="Q413" s="9"/>
      <c r="R413" s="9"/>
      <c r="S413" s="9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9:35" ht="16.5">
      <c r="I414" s="7">
        <f>SUM(D414:D414:E414:E414:F414:G414:H414)</f>
        <v>0</v>
      </c>
      <c r="J414" s="15" t="str">
        <f>LOOKUP(I414,{0,1,50,60,70,80,90},{" ","","E","D","C","B","A"})</f>
        <v xml:space="preserve"> </v>
      </c>
      <c r="K414" s="9"/>
      <c r="L414" s="9"/>
      <c r="M414" s="9"/>
      <c r="N414" s="9"/>
      <c r="O414" s="9"/>
      <c r="P414" s="9"/>
      <c r="Q414" s="9"/>
      <c r="R414" s="9"/>
      <c r="S414" s="9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9:35" ht="16.5">
      <c r="I415" s="7"/>
      <c r="J415" s="15" t="str">
        <f>LOOKUP(I415,{0,1,50,60,70,80,90},{" ","F","E","D","C","B","A"})</f>
        <v xml:space="preserve"> </v>
      </c>
      <c r="K415" s="9"/>
      <c r="L415" s="9"/>
      <c r="M415" s="9"/>
      <c r="N415" s="9"/>
      <c r="O415" s="9"/>
      <c r="P415" s="9"/>
      <c r="Q415" s="9"/>
      <c r="R415" s="9"/>
      <c r="S415" s="9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9:35" ht="16.5">
      <c r="I416" s="7"/>
      <c r="J416" s="15" t="str">
        <f>LOOKUP(I416,{0,1,50,60,70,80,90},{" ","F","E","D","C","B","A"})</f>
        <v xml:space="preserve"> </v>
      </c>
      <c r="K416" s="9"/>
      <c r="L416" s="9"/>
      <c r="M416" s="9"/>
      <c r="N416" s="9"/>
      <c r="O416" s="9"/>
      <c r="P416" s="9"/>
      <c r="Q416" s="9"/>
      <c r="R416" s="9"/>
      <c r="S416" s="9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9:35" ht="16.5">
      <c r="I417" s="7" t="e">
        <f>SUM(#REF!:E417:E417:F417:G417:H417)</f>
        <v>#REF!</v>
      </c>
      <c r="J417" s="15" t="e">
        <f>LOOKUP(I417,{0,1,50,60,70,80,90},{" ","F","E","D","C","B","A"})</f>
        <v>#REF!</v>
      </c>
      <c r="K417" s="9"/>
      <c r="L417" s="9"/>
      <c r="M417" s="9"/>
      <c r="N417" s="9"/>
      <c r="O417" s="9"/>
      <c r="P417" s="9"/>
      <c r="Q417" s="9"/>
      <c r="R417" s="9"/>
      <c r="S417" s="9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9:35" ht="16.5">
      <c r="I418" s="7" t="e">
        <f>SUM(#REF!:E418:E418:F418:G418:H418)</f>
        <v>#REF!</v>
      </c>
      <c r="J418" s="15" t="e">
        <f>LOOKUP(I418,{0,1,50,60,70,80,90},{" ","F","E","D","C","B","A"})</f>
        <v>#REF!</v>
      </c>
      <c r="K418" s="9"/>
      <c r="L418" s="9"/>
      <c r="M418" s="9"/>
      <c r="N418" s="9"/>
      <c r="O418" s="9"/>
      <c r="P418" s="9"/>
      <c r="Q418" s="9"/>
      <c r="R418" s="9"/>
      <c r="S418" s="9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9:35" ht="16.5">
      <c r="I419" s="7" t="e">
        <f>SUM(#REF!:E419:E419:F419:G419:H419)</f>
        <v>#REF!</v>
      </c>
      <c r="J419" s="15" t="e">
        <f>LOOKUP(I419,{0,1,50,60,70,80,90},{" ","F","E","D","C","B","A"})</f>
        <v>#REF!</v>
      </c>
      <c r="K419" s="9"/>
      <c r="L419" s="9"/>
      <c r="M419" s="9"/>
      <c r="N419" s="9"/>
      <c r="O419" s="9"/>
      <c r="P419" s="9"/>
      <c r="Q419" s="9"/>
      <c r="R419" s="9"/>
      <c r="S419" s="9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9:35" ht="16.5">
      <c r="I420" s="7" t="e">
        <f>SUM(#REF!:E420:E420:F420:G420:H420)</f>
        <v>#REF!</v>
      </c>
      <c r="J420" s="15" t="e">
        <f>LOOKUP(I420,{0,1,50,60,70,80,90},{" ","F","E","D","C","B","A"})</f>
        <v>#REF!</v>
      </c>
      <c r="K420" s="9"/>
      <c r="L420" s="9"/>
      <c r="M420" s="9"/>
      <c r="N420" s="9"/>
      <c r="O420" s="9"/>
      <c r="P420" s="9"/>
      <c r="Q420" s="9"/>
      <c r="R420" s="9"/>
      <c r="S420" s="9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9:35" ht="16.5">
      <c r="I421" s="7" t="e">
        <f>SUM(#REF!:E421:E421:F421:G421:H421)</f>
        <v>#REF!</v>
      </c>
      <c r="J421" s="15" t="e">
        <f>LOOKUP(I421,{0,1,50,60,70,80,90},{" ","F","E","D","C","B","A"})</f>
        <v>#REF!</v>
      </c>
      <c r="K421" s="9"/>
      <c r="L421" s="9"/>
      <c r="M421" s="9"/>
      <c r="N421" s="9"/>
      <c r="O421" s="9"/>
      <c r="P421" s="9"/>
      <c r="Q421" s="9"/>
      <c r="R421" s="9"/>
      <c r="S421" s="9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9:35" ht="16.5">
      <c r="I422" s="7" t="e">
        <f>SUM(#REF!:E422:E422:F422:G422:H422)</f>
        <v>#REF!</v>
      </c>
      <c r="K422" s="9"/>
      <c r="L422" s="9"/>
      <c r="M422" s="9"/>
      <c r="N422" s="9"/>
      <c r="O422" s="9"/>
      <c r="P422" s="9"/>
      <c r="Q422" s="9"/>
      <c r="R422" s="9"/>
      <c r="S422" s="9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9:35">
      <c r="K423" s="9"/>
      <c r="L423" s="9"/>
      <c r="M423" s="9"/>
      <c r="N423" s="9"/>
      <c r="O423" s="9"/>
      <c r="P423" s="9"/>
      <c r="Q423" s="9"/>
      <c r="R423" s="9"/>
      <c r="S423" s="9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9:35">
      <c r="K424" s="9"/>
      <c r="L424" s="9"/>
      <c r="M424" s="9"/>
      <c r="N424" s="9"/>
      <c r="O424" s="9"/>
      <c r="P424" s="9"/>
      <c r="Q424" s="9"/>
      <c r="R424" s="9"/>
      <c r="S424" s="9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9:35">
      <c r="K425" s="9"/>
      <c r="L425" s="9"/>
      <c r="M425" s="9"/>
      <c r="N425" s="9"/>
      <c r="O425" s="9"/>
      <c r="P425" s="9"/>
      <c r="Q425" s="9"/>
      <c r="R425" s="9"/>
      <c r="S425" s="9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9:35">
      <c r="K426" s="9"/>
      <c r="L426" s="9"/>
      <c r="M426" s="9"/>
      <c r="N426" s="9"/>
      <c r="O426" s="9"/>
      <c r="P426" s="9"/>
      <c r="Q426" s="9"/>
      <c r="R426" s="9"/>
      <c r="S426" s="9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9:35">
      <c r="K427" s="9"/>
      <c r="L427" s="9"/>
      <c r="M427" s="9"/>
      <c r="N427" s="9"/>
      <c r="O427" s="9"/>
      <c r="P427" s="9"/>
      <c r="Q427" s="9"/>
      <c r="R427" s="9"/>
      <c r="S427" s="9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9:35">
      <c r="K428" s="9"/>
      <c r="L428" s="9"/>
      <c r="M428" s="9"/>
      <c r="N428" s="9"/>
      <c r="O428" s="9"/>
      <c r="P428" s="9"/>
      <c r="Q428" s="9"/>
      <c r="R428" s="9"/>
      <c r="S428" s="9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9:35">
      <c r="K429" s="9"/>
      <c r="L429" s="9"/>
      <c r="M429" s="9"/>
      <c r="N429" s="9"/>
      <c r="O429" s="9"/>
      <c r="P429" s="9"/>
      <c r="Q429" s="9"/>
      <c r="R429" s="9"/>
      <c r="S429" s="9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9:35">
      <c r="K430" s="9"/>
      <c r="L430" s="9"/>
      <c r="M430" s="9"/>
      <c r="N430" s="9"/>
      <c r="O430" s="9"/>
      <c r="P430" s="9"/>
      <c r="Q430" s="9"/>
      <c r="R430" s="9"/>
      <c r="S430" s="9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9:35">
      <c r="K431" s="9"/>
      <c r="L431" s="9"/>
      <c r="M431" s="9"/>
      <c r="N431" s="9"/>
      <c r="O431" s="9"/>
      <c r="P431" s="9"/>
      <c r="Q431" s="9"/>
      <c r="R431" s="9"/>
      <c r="S431" s="9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9:35">
      <c r="K432" s="9"/>
      <c r="L432" s="9"/>
      <c r="M432" s="9"/>
      <c r="N432" s="9"/>
      <c r="O432" s="9"/>
      <c r="P432" s="9"/>
      <c r="Q432" s="9"/>
      <c r="R432" s="9"/>
      <c r="S432" s="9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1:35">
      <c r="K433" s="9"/>
      <c r="L433" s="9"/>
      <c r="M433" s="9"/>
      <c r="N433" s="9"/>
      <c r="O433" s="9"/>
      <c r="P433" s="9"/>
      <c r="Q433" s="9"/>
      <c r="R433" s="9"/>
      <c r="S433" s="9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1:35">
      <c r="K434" s="9"/>
      <c r="L434" s="9"/>
      <c r="M434" s="9"/>
      <c r="N434" s="9"/>
      <c r="O434" s="9"/>
      <c r="P434" s="9"/>
      <c r="Q434" s="9"/>
      <c r="R434" s="9"/>
      <c r="S434" s="9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1:35">
      <c r="K435" s="9"/>
      <c r="L435" s="9"/>
      <c r="M435" s="9"/>
      <c r="N435" s="9"/>
      <c r="O435" s="9"/>
      <c r="P435" s="9"/>
      <c r="Q435" s="9"/>
      <c r="R435" s="9"/>
      <c r="S435" s="9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1:35">
      <c r="K436" s="9"/>
      <c r="L436" s="9"/>
      <c r="M436" s="9"/>
      <c r="N436" s="9"/>
      <c r="O436" s="9"/>
      <c r="P436" s="9"/>
      <c r="Q436" s="9"/>
      <c r="R436" s="9"/>
      <c r="S436" s="9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1:35">
      <c r="K437" s="9"/>
      <c r="L437" s="9"/>
      <c r="M437" s="9"/>
      <c r="N437" s="9"/>
      <c r="O437" s="9"/>
      <c r="P437" s="9"/>
      <c r="Q437" s="9"/>
      <c r="R437" s="9"/>
      <c r="S437" s="9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1:35">
      <c r="K438" s="9"/>
      <c r="L438" s="9"/>
      <c r="M438" s="9"/>
      <c r="N438" s="9"/>
      <c r="O438" s="9"/>
      <c r="P438" s="9"/>
      <c r="Q438" s="9"/>
      <c r="R438" s="9"/>
      <c r="S438" s="9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1:35">
      <c r="K439" s="9"/>
      <c r="L439" s="9"/>
      <c r="M439" s="9"/>
      <c r="N439" s="9"/>
      <c r="O439" s="9"/>
      <c r="P439" s="9"/>
      <c r="Q439" s="9"/>
      <c r="R439" s="9"/>
      <c r="S439" s="9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1:35">
      <c r="K440" s="9"/>
      <c r="L440" s="9"/>
      <c r="M440" s="9"/>
      <c r="N440" s="9"/>
      <c r="O440" s="9"/>
      <c r="P440" s="9"/>
      <c r="Q440" s="9"/>
      <c r="R440" s="9"/>
      <c r="S440" s="9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1:35">
      <c r="K441" s="9"/>
      <c r="L441" s="9"/>
      <c r="M441" s="9"/>
      <c r="N441" s="9"/>
      <c r="O441" s="9"/>
      <c r="P441" s="9"/>
      <c r="Q441" s="9"/>
      <c r="R441" s="9"/>
      <c r="S441" s="9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1:35">
      <c r="K442" s="9"/>
      <c r="L442" s="9"/>
      <c r="M442" s="9"/>
      <c r="N442" s="9"/>
      <c r="O442" s="9"/>
      <c r="P442" s="9"/>
      <c r="Q442" s="9"/>
      <c r="R442" s="9"/>
      <c r="S442" s="9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1:35">
      <c r="K443" s="9"/>
      <c r="L443" s="9"/>
      <c r="M443" s="9"/>
      <c r="N443" s="9"/>
      <c r="O443" s="9"/>
      <c r="P443" s="9"/>
      <c r="Q443" s="9"/>
      <c r="R443" s="9"/>
      <c r="S443" s="9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1:35">
      <c r="K444" s="9"/>
      <c r="L444" s="9"/>
      <c r="M444" s="9"/>
      <c r="N444" s="9"/>
      <c r="O444" s="9"/>
      <c r="P444" s="9"/>
      <c r="Q444" s="9"/>
      <c r="R444" s="9"/>
      <c r="S444" s="9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1:35">
      <c r="K445" s="9"/>
      <c r="L445" s="9"/>
      <c r="M445" s="9"/>
      <c r="N445" s="9"/>
      <c r="O445" s="9"/>
      <c r="P445" s="9"/>
      <c r="Q445" s="9"/>
      <c r="R445" s="9"/>
      <c r="S445" s="9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1:35">
      <c r="K446" s="9"/>
      <c r="L446" s="9"/>
      <c r="M446" s="9"/>
      <c r="N446" s="9"/>
      <c r="O446" s="9"/>
      <c r="P446" s="9"/>
      <c r="Q446" s="9"/>
      <c r="R446" s="9"/>
      <c r="S446" s="9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1:35">
      <c r="K447" s="9"/>
      <c r="L447" s="9"/>
      <c r="M447" s="9"/>
      <c r="N447" s="9"/>
      <c r="O447" s="9"/>
      <c r="P447" s="9"/>
      <c r="Q447" s="9"/>
      <c r="R447" s="9"/>
      <c r="S447" s="9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1:35">
      <c r="K448" s="9"/>
      <c r="L448" s="9"/>
      <c r="M448" s="9"/>
      <c r="N448" s="9"/>
      <c r="O448" s="9"/>
      <c r="P448" s="9"/>
      <c r="Q448" s="9"/>
      <c r="R448" s="9"/>
      <c r="S448" s="9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1:35">
      <c r="K449" s="9"/>
      <c r="L449" s="9"/>
      <c r="M449" s="9"/>
      <c r="N449" s="9"/>
      <c r="O449" s="9"/>
      <c r="P449" s="9"/>
      <c r="Q449" s="9"/>
      <c r="R449" s="9"/>
      <c r="S449" s="9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1:35">
      <c r="K450" s="9"/>
      <c r="L450" s="9"/>
      <c r="M450" s="9"/>
      <c r="N450" s="9"/>
      <c r="O450" s="9"/>
      <c r="P450" s="9"/>
      <c r="Q450" s="9"/>
      <c r="R450" s="9"/>
      <c r="S450" s="9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1:35">
      <c r="K451" s="9"/>
      <c r="L451" s="9"/>
      <c r="M451" s="9"/>
      <c r="N451" s="9"/>
      <c r="O451" s="9"/>
      <c r="P451" s="9"/>
      <c r="Q451" s="9"/>
      <c r="R451" s="9"/>
      <c r="S451" s="9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1:35"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1:35">
      <c r="K453" s="9"/>
      <c r="L453" s="9"/>
      <c r="M453" s="9"/>
      <c r="N453" s="9"/>
      <c r="O453" s="9"/>
      <c r="P453" s="9"/>
      <c r="Q453" s="9"/>
      <c r="R453" s="9"/>
      <c r="S453" s="9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1:35">
      <c r="K454" s="9"/>
      <c r="L454" s="9"/>
      <c r="M454" s="9"/>
      <c r="N454" s="9"/>
      <c r="O454" s="9"/>
      <c r="P454" s="9"/>
      <c r="Q454" s="9"/>
      <c r="R454" s="9"/>
      <c r="S454" s="9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1:35">
      <c r="K455" s="9"/>
      <c r="L455" s="9"/>
      <c r="M455" s="9"/>
      <c r="N455" s="9"/>
      <c r="O455" s="9"/>
      <c r="P455" s="9"/>
      <c r="Q455" s="9"/>
      <c r="R455" s="9"/>
      <c r="S455" s="9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1:35">
      <c r="K456" s="9"/>
      <c r="L456" s="9"/>
      <c r="M456" s="9"/>
      <c r="N456" s="9"/>
      <c r="O456" s="9"/>
      <c r="P456" s="9"/>
      <c r="Q456" s="9"/>
      <c r="R456" s="9"/>
      <c r="S456" s="9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1:35">
      <c r="K457" s="9"/>
      <c r="L457" s="9"/>
      <c r="M457" s="9"/>
      <c r="N457" s="9"/>
      <c r="O457" s="9"/>
      <c r="P457" s="9"/>
      <c r="Q457" s="9"/>
      <c r="R457" s="9"/>
      <c r="S457" s="9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1:35">
      <c r="K458" s="9"/>
      <c r="L458" s="9"/>
      <c r="M458" s="9"/>
      <c r="N458" s="9"/>
      <c r="O458" s="9"/>
      <c r="P458" s="9"/>
      <c r="Q458" s="9"/>
      <c r="R458" s="9"/>
      <c r="S458" s="9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1:35">
      <c r="K459" s="9"/>
      <c r="L459" s="9"/>
      <c r="M459" s="9"/>
      <c r="N459" s="9"/>
      <c r="O459" s="9"/>
      <c r="P459" s="9"/>
      <c r="Q459" s="9"/>
      <c r="R459" s="9"/>
      <c r="S459" s="9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1:35">
      <c r="K460" s="9"/>
      <c r="L460" s="9"/>
      <c r="M460" s="9"/>
      <c r="N460" s="9"/>
      <c r="O460" s="9"/>
      <c r="P460" s="9"/>
      <c r="Q460" s="9"/>
      <c r="R460" s="9"/>
      <c r="S460" s="9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1:35">
      <c r="K461" s="9"/>
      <c r="L461" s="9"/>
      <c r="M461" s="9"/>
      <c r="N461" s="9"/>
      <c r="O461" s="9"/>
      <c r="P461" s="9"/>
      <c r="Q461" s="9"/>
      <c r="R461" s="9"/>
      <c r="S461" s="9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1:35">
      <c r="K462" s="9"/>
      <c r="L462" s="9"/>
      <c r="M462" s="9"/>
      <c r="N462" s="9"/>
      <c r="O462" s="9"/>
      <c r="P462" s="9"/>
      <c r="Q462" s="9"/>
      <c r="R462" s="9"/>
      <c r="S462" s="9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1:35">
      <c r="K463" s="9"/>
      <c r="L463" s="9"/>
      <c r="M463" s="9"/>
      <c r="N463" s="9"/>
      <c r="O463" s="9"/>
      <c r="P463" s="9"/>
      <c r="Q463" s="9"/>
      <c r="R463" s="9"/>
      <c r="S463" s="9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1:35">
      <c r="K464" s="9"/>
      <c r="L464" s="9"/>
      <c r="M464" s="9"/>
      <c r="N464" s="9"/>
      <c r="O464" s="9"/>
      <c r="P464" s="9"/>
      <c r="Q464" s="9"/>
      <c r="R464" s="9"/>
      <c r="S464" s="9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1:35">
      <c r="K465" s="9"/>
      <c r="L465" s="9"/>
      <c r="M465" s="9"/>
      <c r="N465" s="9"/>
      <c r="O465" s="9"/>
      <c r="P465" s="9"/>
      <c r="Q465" s="9"/>
      <c r="R465" s="9"/>
      <c r="S465" s="9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1:35">
      <c r="K466" s="9"/>
      <c r="L466" s="9"/>
      <c r="M466" s="9"/>
      <c r="N466" s="9"/>
      <c r="O466" s="9"/>
      <c r="P466" s="9"/>
      <c r="Q466" s="9"/>
      <c r="R466" s="9"/>
      <c r="S466" s="9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1:35">
      <c r="K467" s="9"/>
      <c r="L467" s="9"/>
      <c r="M467" s="9"/>
      <c r="N467" s="9"/>
      <c r="O467" s="9"/>
      <c r="P467" s="9"/>
      <c r="Q467" s="9"/>
      <c r="R467" s="9"/>
      <c r="S467" s="9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1:35">
      <c r="K468" s="9"/>
      <c r="L468" s="9"/>
      <c r="M468" s="9"/>
      <c r="N468" s="9"/>
      <c r="O468" s="9"/>
      <c r="P468" s="9"/>
      <c r="Q468" s="9"/>
      <c r="R468" s="9"/>
      <c r="S468" s="9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1:35">
      <c r="K469" s="9"/>
      <c r="L469" s="9"/>
      <c r="M469" s="9"/>
      <c r="N469" s="9"/>
      <c r="O469" s="9"/>
      <c r="P469" s="9"/>
      <c r="Q469" s="9"/>
      <c r="R469" s="9"/>
      <c r="S469" s="9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1:35">
      <c r="K470" s="9"/>
      <c r="L470" s="9"/>
      <c r="M470" s="9"/>
      <c r="N470" s="9"/>
      <c r="O470" s="9"/>
      <c r="P470" s="9"/>
      <c r="Q470" s="9"/>
      <c r="R470" s="9"/>
      <c r="S470" s="9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1:35">
      <c r="K471" s="9"/>
      <c r="L471" s="9"/>
      <c r="M471" s="9"/>
      <c r="N471" s="9"/>
      <c r="O471" s="9"/>
      <c r="P471" s="9"/>
      <c r="Q471" s="9"/>
      <c r="R471" s="9"/>
      <c r="S471" s="9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1:35">
      <c r="K472" s="9"/>
      <c r="L472" s="9"/>
      <c r="M472" s="9"/>
      <c r="N472" s="9"/>
      <c r="O472" s="9"/>
      <c r="P472" s="9"/>
      <c r="Q472" s="9"/>
      <c r="R472" s="9"/>
      <c r="S472" s="9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1:35">
      <c r="K473" s="9"/>
      <c r="L473" s="9"/>
      <c r="M473" s="9"/>
      <c r="N473" s="9"/>
      <c r="O473" s="9"/>
      <c r="P473" s="9"/>
      <c r="Q473" s="9"/>
      <c r="R473" s="9"/>
      <c r="S473" s="9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1:35">
      <c r="K474" s="9"/>
      <c r="L474" s="9"/>
      <c r="M474" s="9"/>
      <c r="N474" s="9"/>
      <c r="O474" s="9"/>
      <c r="P474" s="9"/>
      <c r="Q474" s="9"/>
      <c r="R474" s="9"/>
      <c r="S474" s="9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1:35">
      <c r="K475" s="9"/>
      <c r="L475" s="9"/>
      <c r="M475" s="9"/>
      <c r="N475" s="9"/>
      <c r="O475" s="9"/>
      <c r="P475" s="9"/>
      <c r="Q475" s="9"/>
      <c r="R475" s="9"/>
      <c r="S475" s="9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1:35">
      <c r="K476" s="9"/>
      <c r="L476" s="9"/>
      <c r="M476" s="9"/>
      <c r="N476" s="9"/>
      <c r="O476" s="9"/>
      <c r="P476" s="9"/>
      <c r="Q476" s="9"/>
      <c r="R476" s="9"/>
      <c r="S476" s="9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1:35">
      <c r="K477" s="9"/>
      <c r="L477" s="9"/>
      <c r="M477" s="9"/>
      <c r="N477" s="9"/>
      <c r="O477" s="9"/>
      <c r="P477" s="9"/>
      <c r="Q477" s="9"/>
      <c r="R477" s="9"/>
      <c r="S477" s="9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1:35">
      <c r="K478" s="9"/>
      <c r="L478" s="9"/>
      <c r="M478" s="9"/>
      <c r="N478" s="9"/>
      <c r="O478" s="9"/>
      <c r="P478" s="9"/>
      <c r="Q478" s="9"/>
      <c r="R478" s="9"/>
      <c r="S478" s="9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1:35"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1:35"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1:35"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1:35"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1:35"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1:35"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1:35"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1:35"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1:35"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1:35"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1:35"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1:35"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1:35"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1:35"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1:35"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1:35"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1:35"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1:35"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1:35"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1:35"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1:35"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1:35"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1:35"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1:35"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1:35"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1:35"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1:35"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1:35"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1:35"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1:35"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1:35"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1:35"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1:35"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1:35">
      <c r="K512" s="9"/>
      <c r="L512" s="9"/>
      <c r="M512" s="9"/>
      <c r="N512" s="9"/>
      <c r="O512" s="9"/>
      <c r="P512" s="9"/>
      <c r="Q512" s="9"/>
      <c r="R512" s="9"/>
      <c r="S512" s="9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1:35">
      <c r="K513" s="9"/>
      <c r="L513" s="9"/>
      <c r="M513" s="9"/>
      <c r="N513" s="9"/>
      <c r="O513" s="9"/>
      <c r="P513" s="9"/>
      <c r="Q513" s="9"/>
      <c r="R513" s="9"/>
      <c r="S513" s="9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1:35">
      <c r="K514" s="9"/>
      <c r="L514" s="9"/>
      <c r="M514" s="9"/>
      <c r="N514" s="9"/>
      <c r="O514" s="9"/>
      <c r="P514" s="9"/>
      <c r="Q514" s="9"/>
      <c r="R514" s="9"/>
      <c r="S514" s="9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1:35">
      <c r="K515" s="9"/>
      <c r="L515" s="9"/>
      <c r="M515" s="9"/>
      <c r="N515" s="9"/>
      <c r="O515" s="9"/>
      <c r="P515" s="9"/>
      <c r="Q515" s="9"/>
      <c r="R515" s="9"/>
      <c r="S515" s="9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1:35">
      <c r="K516" s="9"/>
      <c r="L516" s="9"/>
      <c r="M516" s="9"/>
      <c r="N516" s="9"/>
      <c r="O516" s="9"/>
      <c r="P516" s="9"/>
      <c r="Q516" s="9"/>
      <c r="R516" s="9"/>
      <c r="S516" s="9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1:35">
      <c r="K517" s="9"/>
      <c r="L517" s="9"/>
      <c r="M517" s="9"/>
      <c r="N517" s="9"/>
      <c r="O517" s="9"/>
      <c r="P517" s="9"/>
      <c r="Q517" s="9"/>
      <c r="R517" s="9"/>
      <c r="S517" s="9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1:35">
      <c r="K518" s="9"/>
      <c r="L518" s="9"/>
      <c r="M518" s="9"/>
      <c r="N518" s="9"/>
      <c r="O518" s="9"/>
      <c r="P518" s="9"/>
      <c r="Q518" s="9"/>
      <c r="R518" s="9"/>
      <c r="S518" s="9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1:35">
      <c r="K519" s="9"/>
      <c r="L519" s="9"/>
      <c r="M519" s="9"/>
      <c r="N519" s="9"/>
      <c r="O519" s="9"/>
      <c r="P519" s="9"/>
      <c r="Q519" s="9"/>
      <c r="R519" s="9"/>
      <c r="S519" s="9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1:35">
      <c r="K520" s="9"/>
      <c r="L520" s="9"/>
      <c r="M520" s="9"/>
      <c r="N520" s="9"/>
      <c r="O520" s="9"/>
      <c r="P520" s="9"/>
      <c r="Q520" s="9"/>
      <c r="R520" s="9"/>
      <c r="S520" s="9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1:35">
      <c r="K521" s="9"/>
      <c r="L521" s="9"/>
      <c r="M521" s="9"/>
      <c r="N521" s="9"/>
      <c r="O521" s="9"/>
      <c r="P521" s="9"/>
      <c r="Q521" s="9"/>
      <c r="R521" s="9"/>
      <c r="S521" s="9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1:35">
      <c r="K522" s="9"/>
      <c r="L522" s="9"/>
      <c r="M522" s="9"/>
      <c r="N522" s="9"/>
      <c r="O522" s="9"/>
      <c r="P522" s="9"/>
      <c r="Q522" s="9"/>
      <c r="R522" s="9"/>
      <c r="S522" s="9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1:35">
      <c r="K523" s="9"/>
      <c r="L523" s="9"/>
      <c r="M523" s="9"/>
      <c r="N523" s="9"/>
      <c r="O523" s="9"/>
      <c r="P523" s="9"/>
      <c r="Q523" s="9"/>
      <c r="R523" s="9"/>
      <c r="S523" s="9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1:35">
      <c r="K524" s="9"/>
      <c r="L524" s="9"/>
      <c r="M524" s="9"/>
      <c r="N524" s="9"/>
      <c r="O524" s="9"/>
      <c r="P524" s="9"/>
      <c r="Q524" s="9"/>
      <c r="R524" s="9"/>
      <c r="S524" s="9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1:35">
      <c r="K525" s="9"/>
      <c r="L525" s="9"/>
      <c r="M525" s="9"/>
      <c r="N525" s="9"/>
      <c r="O525" s="9"/>
      <c r="P525" s="9"/>
      <c r="Q525" s="9"/>
      <c r="R525" s="9"/>
      <c r="S525" s="9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1:35">
      <c r="K526" s="9"/>
      <c r="L526" s="9"/>
      <c r="M526" s="9"/>
      <c r="N526" s="9"/>
      <c r="O526" s="9"/>
      <c r="P526" s="9"/>
      <c r="Q526" s="9"/>
      <c r="R526" s="9"/>
      <c r="S526" s="9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1:35">
      <c r="K527" s="9"/>
      <c r="L527" s="9"/>
      <c r="M527" s="9"/>
      <c r="N527" s="9"/>
      <c r="O527" s="9"/>
      <c r="P527" s="9"/>
      <c r="Q527" s="9"/>
      <c r="R527" s="9"/>
      <c r="S527" s="9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1:35">
      <c r="K528" s="9"/>
      <c r="L528" s="9"/>
      <c r="M528" s="9"/>
      <c r="N528" s="9"/>
      <c r="O528" s="9"/>
      <c r="P528" s="9"/>
      <c r="Q528" s="9"/>
      <c r="R528" s="9"/>
      <c r="S528" s="9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1:35">
      <c r="K529" s="9"/>
      <c r="L529" s="9"/>
      <c r="M529" s="9"/>
      <c r="N529" s="9"/>
      <c r="O529" s="9"/>
      <c r="P529" s="9"/>
      <c r="Q529" s="9"/>
      <c r="R529" s="9"/>
      <c r="S529" s="9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1:35">
      <c r="K530" s="9"/>
      <c r="L530" s="9"/>
      <c r="M530" s="9"/>
      <c r="N530" s="9"/>
      <c r="O530" s="9"/>
      <c r="P530" s="9"/>
      <c r="Q530" s="9"/>
      <c r="R530" s="9"/>
      <c r="S530" s="9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1:35">
      <c r="K531" s="9"/>
      <c r="L531" s="9"/>
      <c r="M531" s="9"/>
      <c r="N531" s="9"/>
      <c r="O531" s="9"/>
      <c r="P531" s="9"/>
      <c r="Q531" s="9"/>
      <c r="R531" s="9"/>
      <c r="S531" s="9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1:35">
      <c r="K532" s="9"/>
      <c r="L532" s="9"/>
      <c r="M532" s="9"/>
      <c r="N532" s="9"/>
      <c r="O532" s="9"/>
      <c r="P532" s="9"/>
      <c r="Q532" s="9"/>
      <c r="R532" s="9"/>
      <c r="S532" s="9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1:35">
      <c r="K533" s="9"/>
      <c r="L533" s="9"/>
      <c r="M533" s="9"/>
      <c r="N533" s="9"/>
      <c r="O533" s="9"/>
      <c r="P533" s="9"/>
      <c r="Q533" s="9"/>
      <c r="R533" s="9"/>
      <c r="S533" s="9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1:35">
      <c r="K534" s="9"/>
      <c r="L534" s="9"/>
      <c r="M534" s="9"/>
      <c r="N534" s="9"/>
      <c r="O534" s="9"/>
      <c r="P534" s="9"/>
      <c r="Q534" s="9"/>
      <c r="R534" s="9"/>
      <c r="S534" s="9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1:35">
      <c r="K535" s="9"/>
      <c r="L535" s="9"/>
      <c r="M535" s="9"/>
      <c r="N535" s="9"/>
      <c r="O535" s="9"/>
      <c r="P535" s="9"/>
      <c r="Q535" s="9"/>
      <c r="R535" s="9"/>
      <c r="S535" s="9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1:35">
      <c r="K536" s="9"/>
      <c r="L536" s="9"/>
      <c r="M536" s="9"/>
      <c r="N536" s="9"/>
      <c r="O536" s="9"/>
      <c r="P536" s="9"/>
      <c r="Q536" s="9"/>
      <c r="R536" s="9"/>
      <c r="S536" s="9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1:35">
      <c r="K537" s="9"/>
      <c r="L537" s="9"/>
      <c r="M537" s="9"/>
      <c r="N537" s="9"/>
      <c r="O537" s="9"/>
      <c r="P537" s="9"/>
      <c r="Q537" s="9"/>
      <c r="R537" s="9"/>
      <c r="S537" s="9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1:35">
      <c r="K538" s="9"/>
      <c r="L538" s="9"/>
      <c r="M538" s="9"/>
      <c r="N538" s="9"/>
      <c r="O538" s="9"/>
      <c r="P538" s="9"/>
      <c r="Q538" s="9"/>
      <c r="R538" s="9"/>
      <c r="S538" s="9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1:35">
      <c r="K539" s="9"/>
      <c r="L539" s="9"/>
      <c r="M539" s="9"/>
      <c r="N539" s="9"/>
      <c r="O539" s="9"/>
      <c r="P539" s="9"/>
      <c r="Q539" s="9"/>
      <c r="R539" s="9"/>
      <c r="S539" s="9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1:35">
      <c r="K540" s="9"/>
      <c r="L540" s="9"/>
      <c r="M540" s="9"/>
      <c r="N540" s="9"/>
      <c r="O540" s="9"/>
      <c r="P540" s="9"/>
      <c r="Q540" s="9"/>
      <c r="R540" s="9"/>
      <c r="S540" s="9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1:35">
      <c r="K541" s="9"/>
      <c r="L541" s="9"/>
      <c r="M541" s="9"/>
      <c r="N541" s="9"/>
      <c r="O541" s="9"/>
      <c r="P541" s="9"/>
      <c r="Q541" s="9"/>
      <c r="R541" s="9"/>
      <c r="S541" s="9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1:35">
      <c r="K542" s="9"/>
      <c r="L542" s="9"/>
      <c r="M542" s="9"/>
      <c r="N542" s="9"/>
      <c r="O542" s="9"/>
      <c r="P542" s="9"/>
      <c r="Q542" s="9"/>
      <c r="R542" s="9"/>
      <c r="S542" s="9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1:35">
      <c r="K543" s="9"/>
      <c r="L543" s="9"/>
      <c r="M543" s="9"/>
      <c r="N543" s="9"/>
      <c r="O543" s="9"/>
      <c r="P543" s="9"/>
      <c r="Q543" s="9"/>
      <c r="R543" s="9"/>
      <c r="S543" s="9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1:35">
      <c r="K544" s="9"/>
      <c r="L544" s="9"/>
      <c r="M544" s="9"/>
      <c r="N544" s="9"/>
      <c r="O544" s="9"/>
      <c r="P544" s="9"/>
      <c r="Q544" s="9"/>
      <c r="R544" s="9"/>
      <c r="S544" s="9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1:35">
      <c r="K545" s="9"/>
      <c r="L545" s="9"/>
      <c r="M545" s="9"/>
      <c r="N545" s="9"/>
      <c r="O545" s="9"/>
      <c r="P545" s="9"/>
      <c r="Q545" s="9"/>
      <c r="R545" s="9"/>
      <c r="S545" s="9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1:35">
      <c r="K546" s="9"/>
      <c r="L546" s="9"/>
      <c r="M546" s="9"/>
      <c r="N546" s="9"/>
      <c r="O546" s="9"/>
      <c r="P546" s="9"/>
      <c r="Q546" s="9"/>
      <c r="R546" s="9"/>
      <c r="S546" s="9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1:35">
      <c r="K547" s="9"/>
      <c r="L547" s="9"/>
      <c r="M547" s="9"/>
      <c r="N547" s="9"/>
      <c r="O547" s="9"/>
      <c r="P547" s="9"/>
      <c r="Q547" s="9"/>
      <c r="R547" s="9"/>
      <c r="S547" s="9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1:35">
      <c r="K548" s="9"/>
      <c r="L548" s="9"/>
      <c r="M548" s="9"/>
      <c r="N548" s="9"/>
      <c r="O548" s="9"/>
      <c r="P548" s="9"/>
      <c r="Q548" s="9"/>
      <c r="R548" s="9"/>
      <c r="S548" s="9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1:35">
      <c r="K549" s="9"/>
      <c r="L549" s="9"/>
      <c r="M549" s="9"/>
      <c r="N549" s="9"/>
      <c r="O549" s="9"/>
      <c r="P549" s="9"/>
      <c r="Q549" s="9"/>
      <c r="R549" s="9"/>
      <c r="S549" s="9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1:35">
      <c r="K550" s="9"/>
      <c r="L550" s="9"/>
      <c r="M550" s="9"/>
      <c r="N550" s="9"/>
      <c r="O550" s="9"/>
      <c r="P550" s="9"/>
      <c r="Q550" s="9"/>
      <c r="R550" s="9"/>
      <c r="S550" s="9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1:35">
      <c r="K551" s="9"/>
      <c r="L551" s="9"/>
      <c r="M551" s="9"/>
      <c r="N551" s="9"/>
      <c r="O551" s="9"/>
      <c r="P551" s="9"/>
      <c r="Q551" s="9"/>
      <c r="R551" s="9"/>
      <c r="S551" s="9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1:35">
      <c r="K552" s="9"/>
      <c r="L552" s="9"/>
      <c r="M552" s="9"/>
      <c r="N552" s="9"/>
      <c r="O552" s="9"/>
      <c r="P552" s="9"/>
      <c r="Q552" s="9"/>
      <c r="R552" s="9"/>
      <c r="S552" s="9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1:35">
      <c r="K553" s="1"/>
      <c r="L553" s="1"/>
      <c r="M553" s="1"/>
      <c r="N553" s="1"/>
      <c r="O553" s="1"/>
      <c r="P553" s="1"/>
      <c r="Q553" s="1"/>
      <c r="R553" s="1"/>
      <c r="S553" s="1"/>
    </row>
    <row r="554" spans="11:35">
      <c r="K554" s="1"/>
      <c r="L554" s="1"/>
      <c r="M554" s="1"/>
      <c r="N554" s="1"/>
      <c r="O554" s="1"/>
      <c r="P554" s="1"/>
      <c r="Q554" s="1"/>
      <c r="R554" s="1"/>
      <c r="S554" s="1"/>
    </row>
    <row r="555" spans="11:35">
      <c r="K555" s="1"/>
      <c r="L555" s="1"/>
      <c r="M555" s="1"/>
      <c r="N555" s="1"/>
      <c r="O555" s="1"/>
      <c r="P555" s="1"/>
      <c r="Q555" s="1"/>
      <c r="R555" s="1"/>
      <c r="S555" s="1"/>
    </row>
    <row r="556" spans="11:35">
      <c r="K556" s="1"/>
      <c r="L556" s="1"/>
      <c r="M556" s="1"/>
      <c r="N556" s="1"/>
      <c r="O556" s="1"/>
      <c r="P556" s="1"/>
      <c r="Q556" s="1"/>
      <c r="R556" s="1"/>
      <c r="S556" s="1"/>
    </row>
    <row r="557" spans="11:35">
      <c r="K557" s="1"/>
      <c r="L557" s="1"/>
      <c r="M557" s="1"/>
      <c r="N557" s="1"/>
      <c r="O557" s="1"/>
      <c r="P557" s="1"/>
      <c r="Q557" s="1"/>
      <c r="R557" s="1"/>
      <c r="S557" s="1"/>
    </row>
    <row r="558" spans="11:35">
      <c r="K558" s="1"/>
      <c r="L558" s="1"/>
      <c r="M558" s="1"/>
      <c r="N558" s="1"/>
      <c r="O558" s="1"/>
      <c r="P558" s="1"/>
      <c r="Q558" s="1"/>
      <c r="R558" s="1"/>
      <c r="S558" s="1"/>
    </row>
    <row r="559" spans="11:35">
      <c r="K559" s="1"/>
      <c r="L559" s="1"/>
      <c r="M559" s="1"/>
      <c r="N559" s="1"/>
      <c r="O559" s="1"/>
      <c r="P559" s="1"/>
      <c r="Q559" s="1"/>
      <c r="R559" s="1"/>
      <c r="S559" s="1"/>
    </row>
    <row r="560" spans="11:35">
      <c r="K560" s="1"/>
      <c r="L560" s="1"/>
      <c r="M560" s="1"/>
      <c r="N560" s="1"/>
      <c r="O560" s="1"/>
      <c r="P560" s="1"/>
      <c r="Q560" s="1"/>
      <c r="R560" s="1"/>
      <c r="S560" s="1"/>
    </row>
    <row r="561" spans="11:19">
      <c r="K561" s="1"/>
      <c r="L561" s="1"/>
      <c r="M561" s="1"/>
      <c r="N561" s="1"/>
      <c r="O561" s="1"/>
      <c r="P561" s="1"/>
      <c r="Q561" s="1"/>
      <c r="R561" s="1"/>
      <c r="S561" s="1"/>
    </row>
    <row r="562" spans="11:19">
      <c r="K562" s="1"/>
      <c r="L562" s="1"/>
      <c r="M562" s="1"/>
      <c r="N562" s="1"/>
      <c r="O562" s="1"/>
      <c r="P562" s="1"/>
      <c r="Q562" s="1"/>
      <c r="R562" s="1"/>
      <c r="S562" s="1"/>
    </row>
    <row r="563" spans="11:19">
      <c r="K563" s="1"/>
      <c r="L563" s="1"/>
      <c r="M563" s="1"/>
      <c r="N563" s="1"/>
      <c r="O563" s="1"/>
      <c r="P563" s="1"/>
      <c r="Q563" s="1"/>
      <c r="R563" s="1"/>
      <c r="S563" s="1"/>
    </row>
    <row r="564" spans="11:19">
      <c r="K564" s="1"/>
      <c r="L564" s="1"/>
      <c r="M564" s="1"/>
      <c r="N564" s="1"/>
      <c r="O564" s="1"/>
      <c r="P564" s="1"/>
      <c r="Q564" s="1"/>
      <c r="R564" s="1"/>
      <c r="S564" s="1"/>
    </row>
    <row r="565" spans="11:19">
      <c r="K565" s="1"/>
      <c r="L565" s="1"/>
      <c r="M565" s="1"/>
      <c r="N565" s="1"/>
      <c r="O565" s="1"/>
      <c r="P565" s="1"/>
      <c r="Q565" s="1"/>
      <c r="R565" s="1"/>
      <c r="S565" s="1"/>
    </row>
    <row r="566" spans="11:19">
      <c r="K566" s="1"/>
      <c r="L566" s="1"/>
      <c r="M566" s="1"/>
      <c r="N566" s="1"/>
      <c r="O566" s="1"/>
      <c r="P566" s="1"/>
      <c r="Q566" s="1"/>
      <c r="R566" s="1"/>
      <c r="S566" s="1"/>
    </row>
    <row r="567" spans="11:19">
      <c r="K567" s="1"/>
      <c r="L567" s="1"/>
      <c r="M567" s="1"/>
      <c r="N567" s="1"/>
      <c r="O567" s="1"/>
      <c r="P567" s="1"/>
      <c r="Q567" s="1"/>
      <c r="R567" s="1"/>
      <c r="S567" s="1"/>
    </row>
    <row r="568" spans="11:19">
      <c r="K568" s="1"/>
      <c r="L568" s="1"/>
      <c r="M568" s="1"/>
      <c r="N568" s="1"/>
      <c r="O568" s="1"/>
      <c r="P568" s="1"/>
      <c r="Q568" s="1"/>
      <c r="R568" s="1"/>
      <c r="S568" s="1"/>
    </row>
    <row r="569" spans="11:19">
      <c r="K569" s="1"/>
      <c r="L569" s="1"/>
      <c r="M569" s="1"/>
      <c r="N569" s="1"/>
      <c r="O569" s="1"/>
      <c r="P569" s="1"/>
      <c r="Q569" s="1"/>
      <c r="R569" s="1"/>
      <c r="S569" s="1"/>
    </row>
    <row r="570" spans="11:19">
      <c r="K570" s="1"/>
      <c r="L570" s="1"/>
      <c r="M570" s="1"/>
      <c r="N570" s="1"/>
      <c r="O570" s="1"/>
      <c r="P570" s="1"/>
      <c r="Q570" s="1"/>
      <c r="R570" s="1"/>
      <c r="S570" s="1"/>
    </row>
    <row r="571" spans="11:19">
      <c r="K571" s="1"/>
      <c r="L571" s="1"/>
      <c r="M571" s="1"/>
      <c r="N571" s="1"/>
      <c r="O571" s="1"/>
      <c r="P571" s="1"/>
      <c r="Q571" s="1"/>
      <c r="R571" s="1"/>
      <c r="S571" s="1"/>
    </row>
    <row r="572" spans="11:19">
      <c r="K572" s="1"/>
      <c r="L572" s="1"/>
      <c r="M572" s="1"/>
      <c r="N572" s="1"/>
      <c r="O572" s="1"/>
      <c r="P572" s="1"/>
      <c r="Q572" s="1"/>
      <c r="R572" s="1"/>
      <c r="S572" s="1"/>
    </row>
    <row r="573" spans="11:19">
      <c r="K573" s="1"/>
      <c r="L573" s="1"/>
      <c r="M573" s="1"/>
      <c r="N573" s="1"/>
      <c r="O573" s="1"/>
      <c r="P573" s="1"/>
      <c r="Q573" s="1"/>
      <c r="R573" s="1"/>
      <c r="S573" s="1"/>
    </row>
    <row r="574" spans="11:19">
      <c r="K574" s="1"/>
      <c r="L574" s="1"/>
      <c r="M574" s="1"/>
      <c r="N574" s="1"/>
      <c r="O574" s="1"/>
      <c r="P574" s="1"/>
      <c r="Q574" s="1"/>
      <c r="R574" s="1"/>
      <c r="S574" s="1"/>
    </row>
    <row r="575" spans="11:19">
      <c r="K575" s="1"/>
      <c r="L575" s="1"/>
      <c r="M575" s="1"/>
      <c r="N575" s="1"/>
      <c r="O575" s="1"/>
      <c r="P575" s="1"/>
      <c r="Q575" s="1"/>
      <c r="R575" s="1"/>
      <c r="S575" s="1"/>
    </row>
    <row r="576" spans="11:19">
      <c r="K576" s="1"/>
      <c r="L576" s="1"/>
      <c r="M576" s="1"/>
      <c r="N576" s="1"/>
      <c r="O576" s="1"/>
      <c r="P576" s="1"/>
      <c r="Q576" s="1"/>
      <c r="R576" s="1"/>
      <c r="S576" s="1"/>
    </row>
    <row r="577" spans="11:19">
      <c r="K577" s="1"/>
      <c r="L577" s="1"/>
      <c r="M577" s="1"/>
      <c r="N577" s="1"/>
      <c r="O577" s="1"/>
      <c r="P577" s="1"/>
      <c r="Q577" s="1"/>
      <c r="R577" s="1"/>
      <c r="S577" s="1"/>
    </row>
    <row r="578" spans="11:19">
      <c r="K578" s="1"/>
      <c r="L578" s="1"/>
      <c r="M578" s="1"/>
      <c r="N578" s="1"/>
      <c r="O578" s="1"/>
      <c r="P578" s="1"/>
      <c r="Q578" s="1"/>
      <c r="R578" s="1"/>
      <c r="S578" s="1"/>
    </row>
    <row r="579" spans="11:19">
      <c r="K579" s="1"/>
      <c r="L579" s="1"/>
      <c r="M579" s="1"/>
      <c r="N579" s="1"/>
      <c r="O579" s="1"/>
      <c r="P579" s="1"/>
      <c r="Q579" s="1"/>
      <c r="R579" s="1"/>
      <c r="S579" s="1"/>
    </row>
    <row r="580" spans="11:19">
      <c r="K580" s="1"/>
      <c r="L580" s="1"/>
      <c r="M580" s="1"/>
      <c r="N580" s="1"/>
      <c r="O580" s="1"/>
      <c r="P580" s="1"/>
      <c r="Q580" s="1"/>
      <c r="R580" s="1"/>
      <c r="S580" s="1"/>
    </row>
    <row r="581" spans="11:19">
      <c r="K581" s="1"/>
      <c r="L581" s="1"/>
      <c r="M581" s="1"/>
      <c r="N581" s="1"/>
      <c r="O581" s="1"/>
      <c r="P581" s="1"/>
      <c r="Q581" s="1"/>
      <c r="R581" s="1"/>
      <c r="S581" s="1"/>
    </row>
    <row r="582" spans="11:19">
      <c r="K582" s="1"/>
      <c r="L582" s="1"/>
      <c r="M582" s="1"/>
      <c r="N582" s="1"/>
      <c r="O582" s="1"/>
      <c r="P582" s="1"/>
      <c r="Q582" s="1"/>
      <c r="R582" s="1"/>
      <c r="S582" s="1"/>
    </row>
    <row r="583" spans="11:19">
      <c r="K583" s="1"/>
      <c r="L583" s="1"/>
      <c r="M583" s="1"/>
      <c r="N583" s="1"/>
      <c r="O583" s="1"/>
      <c r="P583" s="1"/>
      <c r="Q583" s="1"/>
      <c r="R583" s="1"/>
      <c r="S583" s="1"/>
    </row>
    <row r="584" spans="11:19">
      <c r="K584" s="1"/>
      <c r="L584" s="1"/>
      <c r="M584" s="1"/>
      <c r="N584" s="1"/>
      <c r="O584" s="1"/>
      <c r="P584" s="1"/>
      <c r="Q584" s="1"/>
      <c r="R584" s="1"/>
      <c r="S584" s="1"/>
    </row>
    <row r="585" spans="11:19">
      <c r="K585" s="1"/>
      <c r="L585" s="1"/>
      <c r="M585" s="1"/>
      <c r="N585" s="1"/>
      <c r="O585" s="1"/>
      <c r="P585" s="1"/>
      <c r="Q585" s="1"/>
      <c r="R585" s="1"/>
      <c r="S585" s="1"/>
    </row>
    <row r="586" spans="11:19">
      <c r="K586" s="1"/>
      <c r="L586" s="1"/>
      <c r="M586" s="1"/>
      <c r="N586" s="1"/>
      <c r="O586" s="1"/>
      <c r="P586" s="1"/>
      <c r="Q586" s="1"/>
      <c r="R586" s="1"/>
      <c r="S586" s="1"/>
    </row>
    <row r="587" spans="11:19">
      <c r="K587" s="1"/>
      <c r="L587" s="1"/>
      <c r="M587" s="1"/>
      <c r="N587" s="1"/>
      <c r="O587" s="1"/>
      <c r="P587" s="1"/>
      <c r="Q587" s="1"/>
      <c r="R587" s="1"/>
      <c r="S587" s="1"/>
    </row>
    <row r="588" spans="11:19">
      <c r="K588" s="1"/>
      <c r="L588" s="1"/>
      <c r="M588" s="1"/>
      <c r="N588" s="1"/>
      <c r="O588" s="1"/>
      <c r="P588" s="1"/>
      <c r="Q588" s="1"/>
      <c r="R588" s="1"/>
      <c r="S588" s="1"/>
    </row>
    <row r="589" spans="11:19">
      <c r="K589" s="1"/>
      <c r="L589" s="1"/>
      <c r="M589" s="1"/>
      <c r="N589" s="1"/>
      <c r="O589" s="1"/>
      <c r="P589" s="1"/>
      <c r="Q589" s="1"/>
      <c r="R589" s="1"/>
      <c r="S589" s="1"/>
    </row>
    <row r="590" spans="11:19">
      <c r="K590" s="1"/>
      <c r="L590" s="1"/>
      <c r="M590" s="1"/>
      <c r="N590" s="1"/>
      <c r="O590" s="1"/>
      <c r="P590" s="1"/>
      <c r="Q590" s="1"/>
      <c r="R590" s="1"/>
      <c r="S590" s="1"/>
    </row>
    <row r="591" spans="11:19">
      <c r="K591" s="1"/>
      <c r="L591" s="1"/>
      <c r="M591" s="1"/>
      <c r="N591" s="1"/>
      <c r="O591" s="1"/>
      <c r="P591" s="1"/>
      <c r="Q591" s="1"/>
      <c r="R591" s="1"/>
      <c r="S591" s="1"/>
    </row>
    <row r="592" spans="11:19">
      <c r="K592" s="1"/>
      <c r="L592" s="1"/>
      <c r="M592" s="1"/>
      <c r="N592" s="1"/>
      <c r="O592" s="1"/>
      <c r="P592" s="1"/>
      <c r="Q592" s="1"/>
      <c r="R592" s="1"/>
      <c r="S592" s="1"/>
    </row>
    <row r="593" spans="11:19">
      <c r="K593" s="1"/>
      <c r="L593" s="1"/>
      <c r="M593" s="1"/>
      <c r="N593" s="1"/>
      <c r="O593" s="1"/>
      <c r="P593" s="1"/>
      <c r="Q593" s="1"/>
      <c r="R593" s="1"/>
      <c r="S593" s="1"/>
    </row>
    <row r="594" spans="11:19">
      <c r="K594" s="1"/>
      <c r="L594" s="1"/>
      <c r="M594" s="1"/>
      <c r="N594" s="1"/>
      <c r="O594" s="1"/>
      <c r="P594" s="1"/>
      <c r="Q594" s="1"/>
      <c r="R594" s="1"/>
      <c r="S594" s="1"/>
    </row>
    <row r="595" spans="11:19">
      <c r="K595" s="1"/>
      <c r="L595" s="1"/>
      <c r="M595" s="1"/>
      <c r="N595" s="1"/>
      <c r="O595" s="1"/>
      <c r="P595" s="1"/>
      <c r="Q595" s="1"/>
      <c r="R595" s="1"/>
      <c r="S595" s="1"/>
    </row>
    <row r="596" spans="11:19">
      <c r="K596" s="1"/>
      <c r="L596" s="1"/>
      <c r="M596" s="1"/>
      <c r="N596" s="1"/>
      <c r="O596" s="1"/>
      <c r="P596" s="1"/>
      <c r="Q596" s="1"/>
      <c r="R596" s="1"/>
      <c r="S596" s="1"/>
    </row>
    <row r="597" spans="11:19">
      <c r="K597" s="1"/>
      <c r="L597" s="1"/>
      <c r="M597" s="1"/>
      <c r="N597" s="1"/>
      <c r="O597" s="1"/>
      <c r="P597" s="1"/>
      <c r="Q597" s="1"/>
      <c r="R597" s="1"/>
      <c r="S597" s="1"/>
    </row>
    <row r="598" spans="11:19">
      <c r="K598" s="1"/>
      <c r="L598" s="1"/>
      <c r="M598" s="1"/>
      <c r="N598" s="1"/>
      <c r="O598" s="1"/>
      <c r="P598" s="1"/>
      <c r="Q598" s="1"/>
      <c r="R598" s="1"/>
      <c r="S598" s="1"/>
    </row>
    <row r="599" spans="11:19">
      <c r="K599" s="1"/>
      <c r="L599" s="1"/>
      <c r="M599" s="1"/>
      <c r="N599" s="1"/>
      <c r="O599" s="1"/>
      <c r="P599" s="1"/>
      <c r="Q599" s="1"/>
      <c r="R599" s="1"/>
      <c r="S599" s="1"/>
    </row>
    <row r="600" spans="11:19">
      <c r="K600" s="1"/>
      <c r="L600" s="1"/>
      <c r="M600" s="1"/>
      <c r="N600" s="1"/>
      <c r="O600" s="1"/>
      <c r="P600" s="1"/>
      <c r="Q600" s="1"/>
      <c r="R600" s="1"/>
      <c r="S600" s="1"/>
    </row>
    <row r="601" spans="11:19">
      <c r="K601" s="1"/>
      <c r="L601" s="1"/>
      <c r="M601" s="1"/>
      <c r="N601" s="1"/>
      <c r="O601" s="1"/>
      <c r="P601" s="1"/>
      <c r="Q601" s="1"/>
      <c r="R601" s="1"/>
      <c r="S601" s="1"/>
    </row>
    <row r="602" spans="11:19">
      <c r="K602" s="1"/>
      <c r="L602" s="1"/>
      <c r="M602" s="1"/>
      <c r="N602" s="1"/>
      <c r="O602" s="1"/>
      <c r="P602" s="1"/>
      <c r="Q602" s="1"/>
      <c r="R602" s="1"/>
      <c r="S602" s="1"/>
    </row>
    <row r="603" spans="11:19">
      <c r="K603" s="1"/>
      <c r="L603" s="1"/>
      <c r="M603" s="1"/>
      <c r="N603" s="1"/>
      <c r="O603" s="1"/>
      <c r="P603" s="1"/>
      <c r="Q603" s="1"/>
      <c r="R603" s="1"/>
      <c r="S603" s="1"/>
    </row>
    <row r="604" spans="11:19">
      <c r="K604" s="1"/>
      <c r="L604" s="1"/>
      <c r="M604" s="1"/>
      <c r="N604" s="1"/>
      <c r="O604" s="1"/>
      <c r="P604" s="1"/>
      <c r="Q604" s="1"/>
      <c r="R604" s="1"/>
      <c r="S604" s="1"/>
    </row>
    <row r="605" spans="11:19">
      <c r="K605" s="1"/>
      <c r="L605" s="1"/>
      <c r="M605" s="1"/>
      <c r="N605" s="1"/>
      <c r="O605" s="1"/>
      <c r="P605" s="1"/>
      <c r="Q605" s="1"/>
      <c r="R605" s="1"/>
      <c r="S605" s="1"/>
    </row>
    <row r="606" spans="11:19">
      <c r="K606" s="1"/>
      <c r="L606" s="1"/>
      <c r="M606" s="1"/>
      <c r="N606" s="1"/>
      <c r="O606" s="1"/>
      <c r="P606" s="1"/>
      <c r="Q606" s="1"/>
      <c r="R606" s="1"/>
      <c r="S606" s="1"/>
    </row>
    <row r="607" spans="11:19">
      <c r="K607" s="1"/>
      <c r="L607" s="1"/>
      <c r="M607" s="1"/>
      <c r="N607" s="1"/>
      <c r="O607" s="1"/>
      <c r="P607" s="1"/>
      <c r="Q607" s="1"/>
      <c r="R607" s="1"/>
      <c r="S607" s="1"/>
    </row>
    <row r="608" spans="11:19">
      <c r="K608" s="1"/>
      <c r="L608" s="1"/>
      <c r="M608" s="1"/>
      <c r="N608" s="1"/>
      <c r="O608" s="1"/>
      <c r="P608" s="1"/>
      <c r="Q608" s="1"/>
      <c r="R608" s="1"/>
      <c r="S608" s="1"/>
    </row>
    <row r="609" spans="11:19">
      <c r="K609" s="1"/>
      <c r="L609" s="1"/>
      <c r="M609" s="1"/>
      <c r="N609" s="1"/>
      <c r="O609" s="1"/>
      <c r="P609" s="1"/>
      <c r="Q609" s="1"/>
      <c r="R609" s="1"/>
      <c r="S609" s="1"/>
    </row>
    <row r="610" spans="11:19">
      <c r="K610" s="1"/>
      <c r="L610" s="1"/>
      <c r="M610" s="1"/>
      <c r="N610" s="1"/>
      <c r="O610" s="1"/>
      <c r="P610" s="1"/>
      <c r="Q610" s="1"/>
      <c r="R610" s="1"/>
      <c r="S610" s="1"/>
    </row>
    <row r="611" spans="11:19">
      <c r="K611" s="1"/>
      <c r="L611" s="1"/>
      <c r="M611" s="1"/>
      <c r="N611" s="1"/>
      <c r="O611" s="1"/>
      <c r="P611" s="1"/>
      <c r="Q611" s="1"/>
      <c r="R611" s="1"/>
      <c r="S611" s="1"/>
    </row>
    <row r="612" spans="11:19">
      <c r="K612" s="1"/>
      <c r="L612" s="1"/>
      <c r="M612" s="1"/>
      <c r="N612" s="1"/>
      <c r="O612" s="1"/>
      <c r="P612" s="1"/>
      <c r="Q612" s="1"/>
      <c r="R612" s="1"/>
      <c r="S612" s="1"/>
    </row>
  </sheetData>
  <mergeCells count="11">
    <mergeCell ref="B7:B8"/>
    <mergeCell ref="A1:J1"/>
    <mergeCell ref="A2:J2"/>
    <mergeCell ref="A4:J4"/>
    <mergeCell ref="A5:J5"/>
    <mergeCell ref="A7:A8"/>
    <mergeCell ref="E7:F7"/>
    <mergeCell ref="G7:H7"/>
    <mergeCell ref="J7:J8"/>
    <mergeCell ref="D7:D8"/>
    <mergeCell ref="I7:I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Ivan</cp:lastModifiedBy>
  <cp:lastPrinted>2013-02-18T11:06:40Z</cp:lastPrinted>
  <dcterms:created xsi:type="dcterms:W3CDTF">2013-02-18T10:46:38Z</dcterms:created>
  <dcterms:modified xsi:type="dcterms:W3CDTF">2018-06-25T00:02:15Z</dcterms:modified>
</cp:coreProperties>
</file>