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'A-smjer'!$4:$6</definedName>
    <definedName name="_xlnm.Print_Titles" localSheetId="1">'B-smjer'!$4:$6</definedName>
    <definedName name="_xlnm.Print_Titles" localSheetId="2">'Zakljucne Ocjene A'!$5:$6</definedName>
    <definedName name="_xlnm.Print_Titles" localSheetId="3">'Zakljucne Ocjene B'!$5:$6</definedName>
  </definedNames>
  <calcPr calcId="145621"/>
</workbook>
</file>

<file path=xl/calcChain.xml><?xml version="1.0" encoding="utf-8"?>
<calcChain xmlns="http://schemas.openxmlformats.org/spreadsheetml/2006/main">
  <c r="U8" i="8" l="1"/>
  <c r="U13" i="6" l="1"/>
  <c r="U7" i="6" l="1"/>
  <c r="U8" i="6"/>
  <c r="U9" i="6"/>
  <c r="U10" i="6"/>
  <c r="U11" i="6"/>
  <c r="U12" i="6"/>
  <c r="U14" i="6"/>
  <c r="U7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A8" i="7" l="1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A24" i="9"/>
  <c r="B24" i="9"/>
  <c r="A25" i="9"/>
  <c r="B25" i="9"/>
  <c r="A26" i="9"/>
  <c r="B26" i="9"/>
  <c r="A27" i="9"/>
  <c r="B27" i="9"/>
  <c r="A28" i="9"/>
  <c r="B28" i="9"/>
  <c r="A29" i="9"/>
  <c r="B29" i="9"/>
  <c r="A30" i="9"/>
  <c r="B30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A43" i="9"/>
  <c r="B43" i="9"/>
  <c r="A44" i="9"/>
  <c r="B44" i="9"/>
  <c r="A45" i="9"/>
  <c r="B45" i="9"/>
  <c r="A46" i="9"/>
  <c r="B46" i="9"/>
  <c r="A47" i="9"/>
  <c r="B47" i="9"/>
  <c r="A48" i="9"/>
  <c r="B48" i="9"/>
  <c r="A49" i="9"/>
  <c r="B49" i="9"/>
  <c r="A50" i="9"/>
  <c r="B50" i="9"/>
  <c r="A51" i="9"/>
  <c r="B51" i="9"/>
  <c r="A52" i="9"/>
  <c r="B52" i="9"/>
  <c r="A53" i="9"/>
  <c r="B53" i="9"/>
  <c r="A54" i="9"/>
  <c r="B54" i="9"/>
  <c r="A55" i="9"/>
  <c r="B55" i="9"/>
  <c r="A56" i="9"/>
  <c r="B56" i="9"/>
  <c r="A57" i="9"/>
  <c r="B57" i="9"/>
  <c r="A58" i="9"/>
  <c r="B58" i="9"/>
  <c r="A59" i="9"/>
  <c r="B59" i="9"/>
  <c r="A60" i="9"/>
  <c r="B60" i="9"/>
  <c r="B7" i="9"/>
  <c r="A7" i="9"/>
  <c r="B7" i="7"/>
  <c r="A7" i="7"/>
</calcChain>
</file>

<file path=xl/sharedStrings.xml><?xml version="1.0" encoding="utf-8"?>
<sst xmlns="http://schemas.openxmlformats.org/spreadsheetml/2006/main" count="144" uniqueCount="93">
  <si>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</si>
  <si>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</si>
  <si>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</si>
  <si>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</si>
  <si>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</si>
  <si>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</si>
  <si>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</si>
  <si>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</si>
  <si>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</si>
  <si>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</si>
  <si>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</si>
  <si>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</si>
  <si>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</si>
  <si>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</si>
  <si>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</si>
  <si>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</si>
  <si>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</si>
  <si>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</si>
  <si>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</si>
  <si>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</si>
  <si>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</si>
  <si>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</si>
  <si>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</si>
  <si>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</si>
  <si>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</si>
  <si>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</si>
  <si>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</si>
  <si>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</si>
  <si>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</si>
  <si>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</si>
  <si>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</si>
  <si>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t>Broj ECTS kredita
6</t>
  </si>
  <si>
    <t>STUDIJSKI PROGRAM:  Matematika i računarske nauke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</si>
  <si>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</si>
  <si>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</si>
  <si>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5/18</t>
  </si>
  <si>
    <t>Milica Ralević</t>
  </si>
  <si>
    <t>9/18</t>
  </si>
  <si>
    <t>16/17</t>
  </si>
  <si>
    <t>Ana Pejović</t>
  </si>
  <si>
    <t>18/16</t>
  </si>
  <si>
    <t>2/15</t>
  </si>
  <si>
    <t>Milijana Laketić</t>
  </si>
  <si>
    <t>21/15</t>
  </si>
  <si>
    <t>Sanja Roganović</t>
  </si>
  <si>
    <t>34/14</t>
  </si>
  <si>
    <t>Marija Andrijević</t>
  </si>
  <si>
    <t>22/19</t>
  </si>
  <si>
    <t>Andrea Čabarkapa</t>
  </si>
  <si>
    <t>Jovana Bujišić</t>
  </si>
  <si>
    <t>7/18</t>
  </si>
  <si>
    <t>Ljiljana Jelić</t>
  </si>
  <si>
    <t>Tamara Čukić</t>
  </si>
  <si>
    <t>30/18</t>
  </si>
  <si>
    <t>Marija Gajović</t>
  </si>
  <si>
    <t>Marijana Rakočević</t>
  </si>
  <si>
    <t>34/17</t>
  </si>
  <si>
    <t>Miloš Komnenović</t>
  </si>
  <si>
    <t>8/16</t>
  </si>
  <si>
    <t>Milica Rakonjac</t>
  </si>
  <si>
    <t>Milena Šekularac</t>
  </si>
  <si>
    <t>15/15</t>
  </si>
  <si>
    <t>Jelena Puletić</t>
  </si>
  <si>
    <t>PREDMET: Analiza 4</t>
  </si>
  <si>
    <t>STUDIJSKI PROGRAM: Matematika i računarske nauke</t>
  </si>
  <si>
    <t>19/16</t>
  </si>
  <si>
    <t>Marija Pepđonović</t>
  </si>
  <si>
    <t>9/15</t>
  </si>
  <si>
    <t>Branka Radulović</t>
  </si>
  <si>
    <t>Anđelika Zogović</t>
  </si>
  <si>
    <t>11/17</t>
  </si>
  <si>
    <t>Dušan Stamatović</t>
  </si>
  <si>
    <t>29/17</t>
  </si>
  <si>
    <t>Anđela Marinković</t>
  </si>
  <si>
    <t>41/16</t>
  </si>
  <si>
    <t>Marko Furundžić</t>
  </si>
  <si>
    <t>14/15</t>
  </si>
  <si>
    <t>Nebojša Kasalica</t>
  </si>
  <si>
    <t>5/20</t>
  </si>
  <si>
    <t>Aćim Gogić</t>
  </si>
  <si>
    <t>8/20</t>
  </si>
  <si>
    <t>Bekir Ramdedović</t>
  </si>
  <si>
    <t>S1-I</t>
  </si>
  <si>
    <t>S1-II</t>
  </si>
  <si>
    <t>S2-II</t>
  </si>
  <si>
    <t>S2-I</t>
  </si>
  <si>
    <t>S1</t>
  </si>
  <si>
    <t>S2</t>
  </si>
  <si>
    <r>
      <t>SARADNIK:</t>
    </r>
    <r>
      <rPr>
        <sz val="11"/>
        <rFont val="Arial"/>
        <family val="2"/>
        <charset val="238"/>
      </rPr>
      <t xml:space="preserve"> Anton Gjokaj</t>
    </r>
  </si>
  <si>
    <t>Saradnik: Anton Gjokaj</t>
  </si>
  <si>
    <t>2/20</t>
  </si>
  <si>
    <t>Ivana Mijović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</si>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</sst>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42" fillId="0" borderId="0"/>
  </cellStyleXfs>
  <cellXfs count="111">
    <xf numFmtId="0" fontId="0" fillId="0" borderId="0" xfId="0"/>
    <xf numFmtId="0" fontId="18" fillId="0" borderId="0" xfId="42"/>
    <xf numFmtId="0" fontId="18" fillId="0" borderId="0" xfId="42" applyAlignment="1">
      <alignment horizontal="center"/>
    </xf>
    <xf numFmtId="0" fontId="29" fillId="0" borderId="0" xfId="43"/>
    <xf numFmtId="0" fontId="29" fillId="0" borderId="0" xfId="43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17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1" xfId="43" applyFont="1" applyFill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 wrapText="1"/>
    </xf>
    <xf numFmtId="0" fontId="20" fillId="0" borderId="18" xfId="42" applyFont="1" applyBorder="1" applyAlignment="1">
      <alignment horizontal="center" vertical="center"/>
    </xf>
    <xf numFmtId="0" fontId="0" fillId="0" borderId="25" xfId="0" applyFill="1" applyBorder="1"/>
    <xf numFmtId="0" fontId="18" fillId="0" borderId="11" xfId="42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/>
    </xf>
    <xf numFmtId="0" fontId="42" fillId="0" borderId="26" xfId="44" applyFill="1" applyBorder="1"/>
    <xf numFmtId="164" fontId="37" fillId="0" borderId="24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39" fillId="0" borderId="19" xfId="0" applyNumberFormat="1" applyFont="1" applyBorder="1" applyAlignment="1">
      <alignment horizontal="center"/>
    </xf>
    <xf numFmtId="164" fontId="40" fillId="0" borderId="19" xfId="42" applyNumberFormat="1" applyFont="1" applyFill="1" applyBorder="1" applyAlignment="1">
      <alignment horizontal="center"/>
    </xf>
    <xf numFmtId="164" fontId="40" fillId="0" borderId="13" xfId="42" applyNumberFormat="1" applyFont="1" applyBorder="1" applyAlignment="1">
      <alignment horizontal="center"/>
    </xf>
    <xf numFmtId="164" fontId="18" fillId="0" borderId="23" xfId="42" applyNumberFormat="1" applyBorder="1" applyAlignment="1"/>
    <xf numFmtId="164" fontId="18" fillId="0" borderId="18" xfId="42" applyNumberFormat="1" applyBorder="1" applyAlignment="1"/>
    <xf numFmtId="164" fontId="29" fillId="0" borderId="24" xfId="42" applyNumberFormat="1" applyFont="1" applyBorder="1" applyAlignment="1"/>
    <xf numFmtId="164" fontId="29" fillId="0" borderId="20" xfId="42" applyNumberFormat="1" applyFont="1" applyBorder="1" applyAlignment="1"/>
    <xf numFmtId="164" fontId="40" fillId="0" borderId="19" xfId="42" applyNumberFormat="1" applyFont="1" applyBorder="1"/>
    <xf numFmtId="164" fontId="37" fillId="0" borderId="27" xfId="0" applyNumberFormat="1" applyFont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 vertical="center"/>
    </xf>
    <xf numFmtId="164" fontId="36" fillId="0" borderId="27" xfId="0" applyNumberFormat="1" applyFont="1" applyBorder="1" applyAlignment="1"/>
    <xf numFmtId="164" fontId="18" fillId="0" borderId="24" xfId="42" applyNumberFormat="1" applyBorder="1" applyAlignment="1"/>
    <xf numFmtId="164" fontId="18" fillId="0" borderId="20" xfId="42" applyNumberFormat="1" applyBorder="1" applyAlignment="1"/>
    <xf numFmtId="0" fontId="20" fillId="0" borderId="11" xfId="42" applyNumberFormat="1" applyFont="1" applyBorder="1" applyAlignment="1">
      <alignment horizontal="center"/>
    </xf>
    <xf numFmtId="0" fontId="20" fillId="0" borderId="18" xfId="42" applyNumberFormat="1" applyFont="1" applyBorder="1" applyAlignment="1">
      <alignment horizontal="center"/>
    </xf>
    <xf numFmtId="0" fontId="20" fillId="0" borderId="20" xfId="42" applyFont="1" applyBorder="1" applyAlignment="1">
      <alignment horizontal="center"/>
    </xf>
    <xf numFmtId="0" fontId="18" fillId="0" borderId="26" xfId="42" applyNumberFormat="1" applyBorder="1" applyAlignment="1">
      <alignment horizontal="center"/>
    </xf>
    <xf numFmtId="0" fontId="0" fillId="0" borderId="25" xfId="0" applyNumberFormat="1" applyFill="1" applyBorder="1"/>
    <xf numFmtId="0" fontId="0" fillId="0" borderId="28" xfId="0" applyNumberFormat="1" applyBorder="1" applyAlignment="1">
      <alignment horizontal="center" vertical="center"/>
    </xf>
    <xf numFmtId="0" fontId="29" fillId="0" borderId="10" xfId="43" applyNumberFormat="1" applyBorder="1" applyAlignment="1">
      <alignment horizontal="center"/>
    </xf>
    <xf numFmtId="0" fontId="42" fillId="0" borderId="26" xfId="44" applyNumberFormat="1" applyFill="1" applyBorder="1"/>
    <xf numFmtId="0" fontId="41" fillId="0" borderId="28" xfId="0" applyNumberFormat="1" applyFont="1" applyBorder="1" applyAlignment="1">
      <alignment horizontal="center" vertical="center"/>
    </xf>
    <xf numFmtId="0" fontId="28" fillId="0" borderId="14" xfId="42" applyFont="1" applyBorder="1" applyAlignment="1">
      <alignment horizontal="left" vertical="center"/>
    </xf>
    <xf numFmtId="164" fontId="18" fillId="0" borderId="26" xfId="42" applyNumberFormat="1" applyBorder="1" applyAlignment="1">
      <alignment horizontal="center"/>
    </xf>
    <xf numFmtId="49" fontId="43" fillId="0" borderId="26" xfId="44" applyNumberFormat="1" applyFont="1" applyFill="1" applyBorder="1"/>
    <xf numFmtId="0" fontId="43" fillId="0" borderId="26" xfId="44" applyFont="1" applyFill="1" applyBorder="1"/>
    <xf numFmtId="0" fontId="19" fillId="0" borderId="18" xfId="42" applyFont="1" applyBorder="1" applyAlignment="1">
      <alignment horizontal="center" vertical="center" textRotation="90" wrapText="1"/>
    </xf>
    <xf numFmtId="0" fontId="19" fillId="0" borderId="21" xfId="42" applyFont="1" applyBorder="1" applyAlignment="1">
      <alignment horizontal="center" vertical="center" textRotation="90" wrapText="1"/>
    </xf>
    <xf numFmtId="0" fontId="19" fillId="0" borderId="22" xfId="42" applyFont="1" applyBorder="1" applyAlignment="1">
      <alignment horizontal="center" vertical="center" textRotation="90" wrapText="1"/>
    </xf>
    <xf numFmtId="0" fontId="24" fillId="0" borderId="15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0" fillId="0" borderId="15" xfId="42" applyFont="1" applyBorder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19" fillId="0" borderId="18" xfId="42" applyFont="1" applyBorder="1" applyAlignment="1">
      <alignment vertical="center" textRotation="90" wrapText="1"/>
    </xf>
    <xf numFmtId="0" fontId="19" fillId="0" borderId="21" xfId="42" applyFont="1" applyBorder="1" applyAlignment="1">
      <alignment vertical="center" textRotation="90" wrapText="1"/>
    </xf>
    <xf numFmtId="0" fontId="19" fillId="0" borderId="22" xfId="42" applyFont="1" applyBorder="1" applyAlignment="1">
      <alignment vertical="center" textRotation="90" wrapText="1"/>
    </xf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7" fillId="33" borderId="15" xfId="42" applyFont="1" applyFill="1" applyBorder="1" applyAlignment="1">
      <alignment horizontal="center" vertical="top" wrapText="1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0" fillId="0" borderId="15" xfId="42" applyFont="1" applyBorder="1" applyAlignment="1" applyProtection="1">
      <alignment horizontal="left" vertical="center"/>
      <protection locked="0"/>
    </xf>
    <xf numFmtId="0" fontId="20" fillId="0" borderId="14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23" fillId="0" borderId="15" xfId="42" applyFont="1" applyBorder="1" applyAlignment="1">
      <alignment horizontal="left" wrapText="1"/>
    </xf>
    <xf numFmtId="0" fontId="23" fillId="0" borderId="14" xfId="42" applyFont="1" applyBorder="1" applyAlignment="1">
      <alignment horizontal="left" wrapText="1"/>
    </xf>
    <xf numFmtId="0" fontId="23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6" fillId="0" borderId="15" xfId="42" applyFont="1" applyBorder="1" applyAlignment="1"/>
    <xf numFmtId="0" fontId="26" fillId="0" borderId="14" xfId="42" applyFont="1" applyBorder="1" applyAlignment="1"/>
    <xf numFmtId="0" fontId="26" fillId="0" borderId="13" xfId="42" applyFont="1" applyBorder="1" applyAlignment="1"/>
    <xf numFmtId="0" fontId="23" fillId="0" borderId="15" xfId="42" applyFont="1" applyBorder="1" applyAlignment="1">
      <alignment horizontal="center" vertical="top" wrapText="1"/>
    </xf>
    <xf numFmtId="0" fontId="23" fillId="0" borderId="14" xfId="42" applyFont="1" applyBorder="1" applyAlignment="1">
      <alignment horizontal="center" vertical="top" wrapText="1"/>
    </xf>
    <xf numFmtId="0" fontId="23" fillId="0" borderId="13" xfId="42" applyFont="1" applyBorder="1" applyAlignment="1">
      <alignment horizontal="center" vertical="top" wrapText="1"/>
    </xf>
    <xf numFmtId="0" fontId="23" fillId="0" borderId="12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0" fillId="0" borderId="11" xfId="42" applyFont="1" applyBorder="1" applyAlignment="1">
      <alignment horizontal="center" vertical="center"/>
    </xf>
    <xf numFmtId="0" fontId="19" fillId="0" borderId="12" xfId="42" applyFont="1" applyBorder="1" applyAlignment="1">
      <alignment vertical="center" textRotation="90" wrapText="1"/>
    </xf>
    <xf numFmtId="0" fontId="19" fillId="0" borderId="12" xfId="42" applyFont="1" applyBorder="1" applyAlignment="1">
      <alignment horizontal="center" vertical="center" textRotation="90" wrapText="1"/>
    </xf>
    <xf numFmtId="0" fontId="24" fillId="0" borderId="11" xfId="42" applyFont="1" applyBorder="1" applyAlignment="1">
      <alignment horizontal="center" vertical="center"/>
    </xf>
    <xf numFmtId="0" fontId="28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0" fillId="0" borderId="11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6" fillId="0" borderId="11" xfId="42" applyFont="1" applyBorder="1" applyAlignment="1"/>
    <xf numFmtId="0" fontId="23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1" fillId="0" borderId="12" xfId="43" applyFont="1" applyBorder="1" applyAlignment="1">
      <alignment horizontal="center" vertical="center" wrapText="1"/>
    </xf>
    <xf numFmtId="0" fontId="30" fillId="0" borderId="12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35" fillId="0" borderId="15" xfId="43" applyFont="1" applyBorder="1" applyAlignment="1">
      <alignment horizontal="left" vertical="center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workbookViewId="0">
      <selection activeCell="O12" sqref="O12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2" customWidth="1"/>
    <col min="4" max="8" width="3.85546875" style="1" customWidth="1"/>
    <col min="9" max="13" width="7" style="1" customWidth="1"/>
    <col min="14" max="14" width="6.42578125" style="1" customWidth="1"/>
    <col min="15" max="15" width="6.5703125" style="1" customWidth="1"/>
    <col min="16" max="16" width="6.7109375" style="1" customWidth="1"/>
    <col min="17" max="17" width="8.42578125" style="1" customWidth="1"/>
    <col min="18" max="18" width="9.7109375" style="1" customWidth="1"/>
    <col min="19" max="19" width="7.140625" style="1" customWidth="1"/>
    <col min="20" max="20" width="9.710937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60" t="s">
        <v>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  <c r="R1" s="40"/>
      <c r="S1" s="40"/>
      <c r="T1" s="63" t="s">
        <v>16</v>
      </c>
      <c r="U1" s="64"/>
      <c r="V1" s="65"/>
    </row>
    <row r="2" spans="1:22" x14ac:dyDescent="0.2">
      <c r="A2" s="66" t="s">
        <v>15</v>
      </c>
      <c r="B2" s="67"/>
      <c r="C2" s="67"/>
      <c r="D2" s="67"/>
      <c r="E2" s="67"/>
      <c r="F2" s="67"/>
      <c r="G2" s="67"/>
      <c r="H2" s="67"/>
      <c r="I2" s="68" t="s">
        <v>28</v>
      </c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0"/>
    </row>
    <row r="3" spans="1:22" ht="21" customHeight="1" x14ac:dyDescent="0.2">
      <c r="A3" s="77" t="s">
        <v>63</v>
      </c>
      <c r="B3" s="78"/>
      <c r="C3" s="79"/>
      <c r="D3" s="80" t="s">
        <v>31</v>
      </c>
      <c r="E3" s="81"/>
      <c r="F3" s="81"/>
      <c r="G3" s="82"/>
      <c r="H3" s="71" t="s">
        <v>30</v>
      </c>
      <c r="I3" s="72"/>
      <c r="J3" s="72"/>
      <c r="K3" s="72"/>
      <c r="L3" s="72"/>
      <c r="M3" s="72"/>
      <c r="N3" s="72"/>
      <c r="O3" s="73"/>
      <c r="P3" s="74" t="s">
        <v>89</v>
      </c>
      <c r="Q3" s="75"/>
      <c r="R3" s="75"/>
      <c r="S3" s="75"/>
      <c r="T3" s="75"/>
      <c r="U3" s="75"/>
      <c r="V3" s="76"/>
    </row>
    <row r="4" spans="1:22" ht="21" customHeight="1" x14ac:dyDescent="0.2">
      <c r="A4" s="50" t="s">
        <v>14</v>
      </c>
      <c r="B4" s="52" t="s">
        <v>13</v>
      </c>
      <c r="C4" s="54" t="s">
        <v>12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  <c r="U4" s="57" t="s">
        <v>11</v>
      </c>
      <c r="V4" s="44" t="s">
        <v>10</v>
      </c>
    </row>
    <row r="5" spans="1:22" ht="21" customHeight="1" x14ac:dyDescent="0.2">
      <c r="A5" s="51"/>
      <c r="B5" s="53"/>
      <c r="C5" s="12"/>
      <c r="D5" s="47" t="s">
        <v>27</v>
      </c>
      <c r="E5" s="48"/>
      <c r="F5" s="48"/>
      <c r="G5" s="48"/>
      <c r="H5" s="49"/>
      <c r="I5" s="47" t="s">
        <v>9</v>
      </c>
      <c r="J5" s="48"/>
      <c r="K5" s="48"/>
      <c r="L5" s="48"/>
      <c r="M5" s="48"/>
      <c r="N5" s="48"/>
      <c r="O5" s="48"/>
      <c r="P5" s="49"/>
      <c r="Q5" s="47" t="s">
        <v>8</v>
      </c>
      <c r="R5" s="48"/>
      <c r="S5" s="48"/>
      <c r="T5" s="49"/>
      <c r="U5" s="58"/>
      <c r="V5" s="45"/>
    </row>
    <row r="6" spans="1:22" ht="21" customHeight="1" thickBot="1" x14ac:dyDescent="0.25">
      <c r="A6" s="51"/>
      <c r="B6" s="53"/>
      <c r="C6" s="9" t="s">
        <v>7</v>
      </c>
      <c r="D6" s="10" t="s">
        <v>4</v>
      </c>
      <c r="E6" s="10" t="s">
        <v>3</v>
      </c>
      <c r="F6" s="10" t="s">
        <v>2</v>
      </c>
      <c r="G6" s="10" t="s">
        <v>6</v>
      </c>
      <c r="H6" s="10" t="s">
        <v>5</v>
      </c>
      <c r="I6" s="10" t="s">
        <v>4</v>
      </c>
      <c r="J6" s="10" t="s">
        <v>25</v>
      </c>
      <c r="K6" s="10" t="s">
        <v>82</v>
      </c>
      <c r="L6" s="10" t="s">
        <v>85</v>
      </c>
      <c r="M6" s="10" t="s">
        <v>3</v>
      </c>
      <c r="N6" s="10" t="s">
        <v>26</v>
      </c>
      <c r="O6" s="10" t="s">
        <v>83</v>
      </c>
      <c r="P6" s="10" t="s">
        <v>84</v>
      </c>
      <c r="Q6" s="10" t="s">
        <v>1</v>
      </c>
      <c r="R6" s="10" t="s">
        <v>0</v>
      </c>
      <c r="S6" s="10" t="s">
        <v>86</v>
      </c>
      <c r="T6" s="10" t="s">
        <v>87</v>
      </c>
      <c r="U6" s="59"/>
      <c r="V6" s="46"/>
    </row>
    <row r="7" spans="1:22" ht="16.5" thickTop="1" thickBot="1" x14ac:dyDescent="0.3">
      <c r="A7" s="11" t="s">
        <v>35</v>
      </c>
      <c r="B7" s="11" t="s">
        <v>36</v>
      </c>
      <c r="C7" s="34">
        <v>2</v>
      </c>
      <c r="D7" s="15"/>
      <c r="E7" s="16"/>
      <c r="F7" s="17"/>
      <c r="G7" s="17"/>
      <c r="H7" s="17"/>
      <c r="I7" s="13">
        <v>7</v>
      </c>
      <c r="J7" s="13">
        <v>3</v>
      </c>
      <c r="K7" s="13"/>
      <c r="L7" s="13"/>
      <c r="M7" s="13">
        <v>13</v>
      </c>
      <c r="N7" s="18"/>
      <c r="O7" s="13"/>
      <c r="P7" s="18"/>
      <c r="Q7" s="19">
        <v>14</v>
      </c>
      <c r="R7" s="19"/>
      <c r="S7" s="19"/>
      <c r="T7" s="19"/>
      <c r="U7" s="20">
        <f t="shared" ref="U7:U14" si="0">MAX(I7,J7,K7,L7)+MAX(M7,N7,O7,P7)+MAX(Q7,R7,S7,T7)+C7</f>
        <v>36</v>
      </c>
      <c r="V7" s="31"/>
    </row>
    <row r="8" spans="1:22" ht="16.5" thickTop="1" thickBot="1" x14ac:dyDescent="0.3">
      <c r="A8" s="11" t="s">
        <v>38</v>
      </c>
      <c r="B8" s="11" t="s">
        <v>39</v>
      </c>
      <c r="C8" s="34">
        <v>2</v>
      </c>
      <c r="D8" s="15"/>
      <c r="E8" s="16"/>
      <c r="F8" s="17"/>
      <c r="G8" s="17"/>
      <c r="H8" s="17"/>
      <c r="I8" s="13">
        <v>5</v>
      </c>
      <c r="J8" s="13">
        <v>5.5</v>
      </c>
      <c r="K8" s="13">
        <v>6</v>
      </c>
      <c r="L8" s="13"/>
      <c r="M8" s="13"/>
      <c r="N8" s="18">
        <v>4</v>
      </c>
      <c r="O8" s="13">
        <v>4.5</v>
      </c>
      <c r="P8" s="18"/>
      <c r="Q8" s="19"/>
      <c r="R8" s="19"/>
      <c r="S8" s="19"/>
      <c r="T8" s="19"/>
      <c r="U8" s="20">
        <f t="shared" si="0"/>
        <v>12.5</v>
      </c>
      <c r="V8" s="31"/>
    </row>
    <row r="9" spans="1:22" ht="16.5" thickTop="1" thickBot="1" x14ac:dyDescent="0.3">
      <c r="A9" s="11" t="s">
        <v>65</v>
      </c>
      <c r="B9" s="11" t="s">
        <v>66</v>
      </c>
      <c r="C9" s="34">
        <v>2</v>
      </c>
      <c r="D9" s="15"/>
      <c r="E9" s="21"/>
      <c r="F9" s="22"/>
      <c r="G9" s="22"/>
      <c r="H9" s="22"/>
      <c r="I9" s="13">
        <v>6</v>
      </c>
      <c r="J9" s="13">
        <v>6.5</v>
      </c>
      <c r="K9" s="13"/>
      <c r="L9" s="13"/>
      <c r="M9" s="13">
        <v>6</v>
      </c>
      <c r="N9" s="18">
        <v>9</v>
      </c>
      <c r="O9" s="13"/>
      <c r="P9" s="18"/>
      <c r="Q9" s="19"/>
      <c r="R9" s="19"/>
      <c r="S9" s="19"/>
      <c r="T9" s="19"/>
      <c r="U9" s="20">
        <f t="shared" si="0"/>
        <v>17.5</v>
      </c>
      <c r="V9" s="32"/>
    </row>
    <row r="10" spans="1:22" ht="16.5" thickTop="1" thickBot="1" x14ac:dyDescent="0.3">
      <c r="A10" s="11" t="s">
        <v>41</v>
      </c>
      <c r="B10" s="11" t="s">
        <v>42</v>
      </c>
      <c r="C10" s="34">
        <v>2</v>
      </c>
      <c r="D10" s="15"/>
      <c r="E10" s="23"/>
      <c r="F10" s="24"/>
      <c r="G10" s="24"/>
      <c r="H10" s="24"/>
      <c r="I10" s="13"/>
      <c r="J10" s="13">
        <v>6</v>
      </c>
      <c r="K10" s="13">
        <v>3.5</v>
      </c>
      <c r="L10" s="13"/>
      <c r="M10" s="13"/>
      <c r="N10" s="18">
        <v>7</v>
      </c>
      <c r="O10" s="13">
        <v>6</v>
      </c>
      <c r="P10" s="18"/>
      <c r="Q10" s="25"/>
      <c r="R10" s="25"/>
      <c r="S10" s="25"/>
      <c r="T10" s="25"/>
      <c r="U10" s="20">
        <f t="shared" si="0"/>
        <v>15</v>
      </c>
      <c r="V10" s="33"/>
    </row>
    <row r="11" spans="1:22" ht="16.5" thickTop="1" thickBot="1" x14ac:dyDescent="0.3">
      <c r="A11" s="11" t="s">
        <v>67</v>
      </c>
      <c r="B11" s="11" t="s">
        <v>68</v>
      </c>
      <c r="C11" s="34">
        <v>2</v>
      </c>
      <c r="D11" s="15"/>
      <c r="E11" s="23"/>
      <c r="F11" s="24"/>
      <c r="G11" s="24"/>
      <c r="H11" s="24"/>
      <c r="I11" s="13"/>
      <c r="J11" s="13"/>
      <c r="K11" s="13">
        <v>5.5</v>
      </c>
      <c r="L11" s="13"/>
      <c r="M11" s="13"/>
      <c r="N11" s="18"/>
      <c r="O11" s="13">
        <v>3.5</v>
      </c>
      <c r="P11" s="18"/>
      <c r="Q11" s="25"/>
      <c r="R11" s="25"/>
      <c r="S11" s="25"/>
      <c r="T11" s="25"/>
      <c r="U11" s="20">
        <f t="shared" si="0"/>
        <v>11</v>
      </c>
      <c r="V11" s="33"/>
    </row>
    <row r="12" spans="1:22" ht="16.5" thickTop="1" thickBot="1" x14ac:dyDescent="0.3">
      <c r="A12" s="11" t="s">
        <v>61</v>
      </c>
      <c r="B12" s="11" t="s">
        <v>69</v>
      </c>
      <c r="C12" s="34">
        <v>2</v>
      </c>
      <c r="D12" s="15"/>
      <c r="E12" s="23"/>
      <c r="F12" s="24"/>
      <c r="G12" s="24"/>
      <c r="H12" s="24"/>
      <c r="I12" s="13"/>
      <c r="J12" s="13">
        <v>5.5</v>
      </c>
      <c r="K12" s="13">
        <v>7.5</v>
      </c>
      <c r="L12" s="13"/>
      <c r="M12" s="13"/>
      <c r="N12" s="18"/>
      <c r="O12" s="13"/>
      <c r="P12" s="18"/>
      <c r="Q12" s="25"/>
      <c r="R12" s="25"/>
      <c r="S12" s="25"/>
      <c r="T12" s="25"/>
      <c r="U12" s="20">
        <f t="shared" si="0"/>
        <v>9.5</v>
      </c>
      <c r="V12" s="33"/>
    </row>
    <row r="13" spans="1:22" ht="16.5" thickTop="1" thickBot="1" x14ac:dyDescent="0.3">
      <c r="A13" s="11" t="s">
        <v>43</v>
      </c>
      <c r="B13" s="11" t="s">
        <v>44</v>
      </c>
      <c r="C13" s="34">
        <v>2</v>
      </c>
      <c r="D13" s="15"/>
      <c r="E13" s="23"/>
      <c r="F13" s="24"/>
      <c r="G13" s="24"/>
      <c r="H13" s="24"/>
      <c r="I13" s="13">
        <v>4.5</v>
      </c>
      <c r="J13" s="13">
        <v>6.5</v>
      </c>
      <c r="K13" s="13">
        <v>8.5</v>
      </c>
      <c r="L13" s="13"/>
      <c r="M13" s="13"/>
      <c r="N13" s="18">
        <v>6</v>
      </c>
      <c r="O13" s="13">
        <v>7.5</v>
      </c>
      <c r="P13" s="18"/>
      <c r="Q13" s="25"/>
      <c r="R13" s="25"/>
      <c r="S13" s="25"/>
      <c r="T13" s="25"/>
      <c r="U13" s="20">
        <f t="shared" si="0"/>
        <v>18</v>
      </c>
      <c r="V13" s="33"/>
    </row>
    <row r="14" spans="1:22" ht="16.5" thickTop="1" thickBot="1" x14ac:dyDescent="0.3">
      <c r="A14" s="11" t="s">
        <v>45</v>
      </c>
      <c r="B14" s="11" t="s">
        <v>46</v>
      </c>
      <c r="C14" s="34">
        <v>2</v>
      </c>
      <c r="D14" s="15"/>
      <c r="E14" s="23"/>
      <c r="F14" s="24"/>
      <c r="G14" s="24"/>
      <c r="H14" s="24"/>
      <c r="I14" s="13"/>
      <c r="J14" s="13"/>
      <c r="K14" s="13"/>
      <c r="L14" s="13"/>
      <c r="M14" s="13"/>
      <c r="N14" s="18"/>
      <c r="O14" s="13"/>
      <c r="P14" s="18"/>
      <c r="Q14" s="25"/>
      <c r="R14" s="25"/>
      <c r="S14" s="25"/>
      <c r="T14" s="25"/>
      <c r="U14" s="20">
        <f t="shared" si="0"/>
        <v>2</v>
      </c>
      <c r="V14" s="33"/>
    </row>
    <row r="15" spans="1:22" ht="13.5" thickTop="1" x14ac:dyDescent="0.2"/>
  </sheetData>
  <sheetProtection selectLockedCells="1" selectUnlockedCells="1"/>
  <mergeCells count="16">
    <mergeCell ref="A1:Q1"/>
    <mergeCell ref="T1:V1"/>
    <mergeCell ref="A2:H2"/>
    <mergeCell ref="I2:V2"/>
    <mergeCell ref="H3:O3"/>
    <mergeCell ref="P3:V3"/>
    <mergeCell ref="A3:C3"/>
    <mergeCell ref="D3:G3"/>
    <mergeCell ref="V4:V6"/>
    <mergeCell ref="Q5:T5"/>
    <mergeCell ref="A4:A6"/>
    <mergeCell ref="B4:B6"/>
    <mergeCell ref="C4:T4"/>
    <mergeCell ref="D5:H5"/>
    <mergeCell ref="I5:P5"/>
    <mergeCell ref="U4:U6"/>
  </mergeCells>
  <pageMargins left="0.7" right="0.7" top="0.75" bottom="0.75" header="0.3" footer="0.3"/>
  <pageSetup paperSize="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topLeftCell="A4" workbookViewId="0">
      <selection activeCell="W17" sqref="W17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2" customWidth="1"/>
    <col min="4" max="8" width="3.85546875" style="1" customWidth="1"/>
    <col min="9" max="13" width="7.7109375" style="1" customWidth="1"/>
    <col min="14" max="14" width="7.140625" style="1" customWidth="1"/>
    <col min="15" max="15" width="6.28515625" style="1" customWidth="1"/>
    <col min="16" max="16" width="7.85546875" style="1" customWidth="1"/>
    <col min="17" max="17" width="9" style="1" customWidth="1"/>
    <col min="18" max="18" width="9.42578125" style="1" customWidth="1"/>
    <col min="19" max="19" width="8.42578125" style="1" customWidth="1"/>
    <col min="20" max="20" width="9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63" t="s">
        <v>16</v>
      </c>
      <c r="U1" s="90"/>
      <c r="V1" s="91"/>
    </row>
    <row r="2" spans="1:22" x14ac:dyDescent="0.2">
      <c r="A2" s="92" t="s">
        <v>32</v>
      </c>
      <c r="B2" s="92"/>
      <c r="C2" s="92"/>
      <c r="D2" s="92"/>
      <c r="E2" s="92"/>
      <c r="F2" s="92"/>
      <c r="G2" s="92"/>
      <c r="H2" s="92"/>
      <c r="I2" s="93" t="s">
        <v>28</v>
      </c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2" ht="21" customHeight="1" x14ac:dyDescent="0.2">
      <c r="A3" s="94" t="s">
        <v>63</v>
      </c>
      <c r="B3" s="94"/>
      <c r="C3" s="94"/>
      <c r="D3" s="80" t="s">
        <v>31</v>
      </c>
      <c r="E3" s="81"/>
      <c r="F3" s="81"/>
      <c r="G3" s="82"/>
      <c r="H3" s="95" t="s">
        <v>33</v>
      </c>
      <c r="I3" s="95"/>
      <c r="J3" s="95"/>
      <c r="K3" s="95"/>
      <c r="L3" s="95"/>
      <c r="M3" s="95"/>
      <c r="N3" s="95"/>
      <c r="O3" s="95"/>
      <c r="P3" s="96" t="s">
        <v>88</v>
      </c>
      <c r="Q3" s="96"/>
      <c r="R3" s="96"/>
      <c r="S3" s="96"/>
      <c r="T3" s="96"/>
      <c r="U3" s="96"/>
      <c r="V3" s="96"/>
    </row>
    <row r="4" spans="1:22" ht="21" customHeight="1" thickBot="1" x14ac:dyDescent="0.25">
      <c r="A4" s="83" t="s">
        <v>14</v>
      </c>
      <c r="B4" s="84" t="s">
        <v>13</v>
      </c>
      <c r="C4" s="85" t="s">
        <v>12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 t="s">
        <v>11</v>
      </c>
      <c r="V4" s="87" t="s">
        <v>10</v>
      </c>
    </row>
    <row r="5" spans="1:22" ht="21" customHeight="1" thickTop="1" thickBot="1" x14ac:dyDescent="0.25">
      <c r="A5" s="83"/>
      <c r="B5" s="84"/>
      <c r="C5" s="12"/>
      <c r="D5" s="47" t="s">
        <v>27</v>
      </c>
      <c r="E5" s="48"/>
      <c r="F5" s="48"/>
      <c r="G5" s="48"/>
      <c r="H5" s="49"/>
      <c r="I5" s="88" t="s">
        <v>9</v>
      </c>
      <c r="J5" s="88"/>
      <c r="K5" s="88"/>
      <c r="L5" s="88"/>
      <c r="M5" s="88"/>
      <c r="N5" s="88"/>
      <c r="O5" s="88"/>
      <c r="P5" s="88"/>
      <c r="Q5" s="47" t="s">
        <v>8</v>
      </c>
      <c r="R5" s="48"/>
      <c r="S5" s="48"/>
      <c r="T5" s="49"/>
      <c r="U5" s="86"/>
      <c r="V5" s="87"/>
    </row>
    <row r="6" spans="1:22" ht="21" customHeight="1" thickTop="1" thickBot="1" x14ac:dyDescent="0.25">
      <c r="A6" s="50"/>
      <c r="B6" s="52"/>
      <c r="C6" s="9" t="s">
        <v>7</v>
      </c>
      <c r="D6" s="10" t="s">
        <v>4</v>
      </c>
      <c r="E6" s="10" t="s">
        <v>3</v>
      </c>
      <c r="F6" s="10" t="s">
        <v>2</v>
      </c>
      <c r="G6" s="10" t="s">
        <v>6</v>
      </c>
      <c r="H6" s="10" t="s">
        <v>5</v>
      </c>
      <c r="I6" s="10" t="s">
        <v>4</v>
      </c>
      <c r="J6" s="10" t="s">
        <v>25</v>
      </c>
      <c r="K6" s="10" t="s">
        <v>82</v>
      </c>
      <c r="L6" s="10" t="s">
        <v>85</v>
      </c>
      <c r="M6" s="10" t="s">
        <v>3</v>
      </c>
      <c r="N6" s="10" t="s">
        <v>26</v>
      </c>
      <c r="O6" s="10" t="s">
        <v>83</v>
      </c>
      <c r="P6" s="10" t="s">
        <v>84</v>
      </c>
      <c r="Q6" s="10" t="s">
        <v>1</v>
      </c>
      <c r="R6" s="10" t="s">
        <v>0</v>
      </c>
      <c r="S6" s="10" t="s">
        <v>86</v>
      </c>
      <c r="T6" s="10" t="s">
        <v>87</v>
      </c>
      <c r="U6" s="57"/>
      <c r="V6" s="44"/>
    </row>
    <row r="7" spans="1:22" ht="16.5" thickTop="1" thickBot="1" x14ac:dyDescent="0.3">
      <c r="A7" s="42" t="s">
        <v>90</v>
      </c>
      <c r="B7" s="43" t="s">
        <v>91</v>
      </c>
      <c r="C7" s="41">
        <v>2</v>
      </c>
      <c r="D7" s="28"/>
      <c r="E7" s="16"/>
      <c r="F7" s="17"/>
      <c r="G7" s="17"/>
      <c r="H7" s="17"/>
      <c r="I7" s="13">
        <v>9</v>
      </c>
      <c r="J7" s="13">
        <v>6</v>
      </c>
      <c r="K7" s="13"/>
      <c r="L7" s="13"/>
      <c r="M7" s="27">
        <v>7</v>
      </c>
      <c r="N7" s="18">
        <v>10.5</v>
      </c>
      <c r="O7" s="27">
        <v>13</v>
      </c>
      <c r="P7" s="18"/>
      <c r="Q7" s="19"/>
      <c r="R7" s="19">
        <v>15</v>
      </c>
      <c r="S7" s="19">
        <v>21</v>
      </c>
      <c r="T7" s="19"/>
      <c r="U7" s="20">
        <f t="shared" ref="U7:U16" si="0">MAX(I7,J7,K7,L7)+MAX(M7,N7,O7,P7)+MAX(Q7,R7,S7,T7)+C7</f>
        <v>45</v>
      </c>
      <c r="V7" s="31" t="s">
        <v>92</v>
      </c>
    </row>
    <row r="8" spans="1:22" ht="16.5" thickTop="1" thickBot="1" x14ac:dyDescent="0.3">
      <c r="A8" s="14" t="s">
        <v>78</v>
      </c>
      <c r="B8" s="14" t="s">
        <v>79</v>
      </c>
      <c r="C8" s="41">
        <v>2</v>
      </c>
      <c r="D8" s="28"/>
      <c r="E8" s="16"/>
      <c r="F8" s="17"/>
      <c r="G8" s="17"/>
      <c r="H8" s="17"/>
      <c r="I8" s="13">
        <v>3.5</v>
      </c>
      <c r="J8" s="13">
        <v>4.5</v>
      </c>
      <c r="K8" s="13"/>
      <c r="L8" s="13"/>
      <c r="M8" s="27"/>
      <c r="N8" s="18"/>
      <c r="O8" s="27"/>
      <c r="P8" s="18"/>
      <c r="Q8" s="19"/>
      <c r="R8" s="19"/>
      <c r="S8" s="19"/>
      <c r="T8" s="19"/>
      <c r="U8" s="20">
        <f t="shared" ref="U8" si="1">MAX(I8,J8,K8,L8)+MAX(M8,N8,O8,P8)+MAX(Q8,R8,S8,T8)+C8</f>
        <v>6.5</v>
      </c>
      <c r="V8" s="31"/>
    </row>
    <row r="9" spans="1:22" ht="16.5" thickTop="1" thickBot="1" x14ac:dyDescent="0.3">
      <c r="A9" s="14" t="s">
        <v>80</v>
      </c>
      <c r="B9" s="14" t="s">
        <v>81</v>
      </c>
      <c r="C9" s="41">
        <v>2</v>
      </c>
      <c r="D9" s="26"/>
      <c r="E9" s="16"/>
      <c r="F9" s="17"/>
      <c r="G9" s="17"/>
      <c r="H9" s="17"/>
      <c r="I9" s="13">
        <v>4</v>
      </c>
      <c r="J9" s="13">
        <v>8</v>
      </c>
      <c r="K9" s="13">
        <v>6.5</v>
      </c>
      <c r="L9" s="13"/>
      <c r="M9" s="27">
        <v>6</v>
      </c>
      <c r="N9" s="18">
        <v>3.5</v>
      </c>
      <c r="O9" s="27"/>
      <c r="P9" s="18"/>
      <c r="Q9" s="19"/>
      <c r="R9" s="19">
        <v>10</v>
      </c>
      <c r="S9" s="19"/>
      <c r="T9" s="19"/>
      <c r="U9" s="20">
        <f t="shared" si="0"/>
        <v>26</v>
      </c>
      <c r="V9" s="31"/>
    </row>
    <row r="10" spans="1:22" ht="16.5" thickTop="1" thickBot="1" x14ac:dyDescent="0.3">
      <c r="A10" s="14" t="s">
        <v>47</v>
      </c>
      <c r="B10" s="14" t="s">
        <v>48</v>
      </c>
      <c r="C10" s="41">
        <v>2</v>
      </c>
      <c r="D10" s="28"/>
      <c r="E10" s="16"/>
      <c r="F10" s="17"/>
      <c r="G10" s="17"/>
      <c r="H10" s="17"/>
      <c r="I10" s="13">
        <v>7.5</v>
      </c>
      <c r="J10" s="13">
        <v>6</v>
      </c>
      <c r="K10" s="13"/>
      <c r="L10" s="13"/>
      <c r="M10" s="27"/>
      <c r="N10" s="18"/>
      <c r="O10" s="27"/>
      <c r="P10" s="18"/>
      <c r="Q10" s="19"/>
      <c r="R10" s="19"/>
      <c r="S10" s="19"/>
      <c r="T10" s="19"/>
      <c r="U10" s="20">
        <f t="shared" si="0"/>
        <v>9.5</v>
      </c>
      <c r="V10" s="31"/>
    </row>
    <row r="11" spans="1:22" ht="16.5" thickTop="1" thickBot="1" x14ac:dyDescent="0.3">
      <c r="A11" s="14" t="s">
        <v>35</v>
      </c>
      <c r="B11" s="14" t="s">
        <v>49</v>
      </c>
      <c r="C11" s="41">
        <v>2</v>
      </c>
      <c r="D11" s="28"/>
      <c r="E11" s="16"/>
      <c r="F11" s="17"/>
      <c r="G11" s="17"/>
      <c r="H11" s="17"/>
      <c r="I11" s="13">
        <v>3</v>
      </c>
      <c r="J11" s="13">
        <v>4.5</v>
      </c>
      <c r="K11" s="13"/>
      <c r="L11" s="13"/>
      <c r="M11" s="27"/>
      <c r="N11" s="18"/>
      <c r="O11" s="27"/>
      <c r="P11" s="18"/>
      <c r="Q11" s="19"/>
      <c r="R11" s="19"/>
      <c r="S11" s="19"/>
      <c r="T11" s="19"/>
      <c r="U11" s="20">
        <f t="shared" si="0"/>
        <v>6.5</v>
      </c>
      <c r="V11" s="31"/>
    </row>
    <row r="12" spans="1:22" ht="16.5" thickTop="1" thickBot="1" x14ac:dyDescent="0.3">
      <c r="A12" s="14" t="s">
        <v>50</v>
      </c>
      <c r="B12" s="14" t="s">
        <v>51</v>
      </c>
      <c r="C12" s="41">
        <v>2</v>
      </c>
      <c r="D12" s="28"/>
      <c r="E12" s="16"/>
      <c r="F12" s="17"/>
      <c r="G12" s="17"/>
      <c r="H12" s="17"/>
      <c r="I12" s="13">
        <v>5</v>
      </c>
      <c r="J12" s="13">
        <v>5.5</v>
      </c>
      <c r="K12" s="13">
        <v>5.5</v>
      </c>
      <c r="L12" s="13"/>
      <c r="M12" s="27"/>
      <c r="N12" s="18">
        <v>6</v>
      </c>
      <c r="O12" s="27">
        <v>5</v>
      </c>
      <c r="P12" s="18"/>
      <c r="Q12" s="19"/>
      <c r="R12" s="19"/>
      <c r="S12" s="19"/>
      <c r="T12" s="19"/>
      <c r="U12" s="20">
        <f t="shared" si="0"/>
        <v>13.5</v>
      </c>
      <c r="V12" s="31"/>
    </row>
    <row r="13" spans="1:22" ht="16.5" thickTop="1" thickBot="1" x14ac:dyDescent="0.3">
      <c r="A13" s="14" t="s">
        <v>37</v>
      </c>
      <c r="B13" s="14" t="s">
        <v>52</v>
      </c>
      <c r="C13" s="41">
        <v>2</v>
      </c>
      <c r="D13" s="28"/>
      <c r="E13" s="16"/>
      <c r="F13" s="17"/>
      <c r="G13" s="17"/>
      <c r="H13" s="17"/>
      <c r="I13" s="13">
        <v>6.5</v>
      </c>
      <c r="J13" s="13">
        <v>5</v>
      </c>
      <c r="K13" s="13"/>
      <c r="L13" s="13"/>
      <c r="M13" s="27"/>
      <c r="N13" s="18"/>
      <c r="O13" s="27"/>
      <c r="P13" s="18"/>
      <c r="Q13" s="19"/>
      <c r="R13" s="19"/>
      <c r="S13" s="19"/>
      <c r="T13" s="19"/>
      <c r="U13" s="20">
        <f t="shared" si="0"/>
        <v>8.5</v>
      </c>
      <c r="V13" s="31"/>
    </row>
    <row r="14" spans="1:22" ht="16.5" thickTop="1" thickBot="1" x14ac:dyDescent="0.3">
      <c r="A14" s="14" t="s">
        <v>53</v>
      </c>
      <c r="B14" s="14" t="s">
        <v>54</v>
      </c>
      <c r="C14" s="41">
        <v>2</v>
      </c>
      <c r="D14" s="28"/>
      <c r="E14" s="16"/>
      <c r="F14" s="17"/>
      <c r="G14" s="17"/>
      <c r="H14" s="17"/>
      <c r="I14" s="13">
        <v>6</v>
      </c>
      <c r="J14" s="13">
        <v>5</v>
      </c>
      <c r="K14" s="13"/>
      <c r="L14" s="13"/>
      <c r="M14" s="27">
        <v>2.5</v>
      </c>
      <c r="N14" s="18"/>
      <c r="O14" s="27"/>
      <c r="P14" s="18"/>
      <c r="Q14" s="19"/>
      <c r="R14" s="19"/>
      <c r="S14" s="19"/>
      <c r="T14" s="19"/>
      <c r="U14" s="20">
        <f t="shared" si="0"/>
        <v>10.5</v>
      </c>
      <c r="V14" s="31"/>
    </row>
    <row r="15" spans="1:22" ht="16.5" thickTop="1" thickBot="1" x14ac:dyDescent="0.3">
      <c r="A15" s="14" t="s">
        <v>70</v>
      </c>
      <c r="B15" s="14" t="s">
        <v>71</v>
      </c>
      <c r="C15" s="41">
        <v>2</v>
      </c>
      <c r="D15" s="26"/>
      <c r="E15" s="16"/>
      <c r="F15" s="17"/>
      <c r="G15" s="17"/>
      <c r="H15" s="17"/>
      <c r="I15" s="13">
        <v>8</v>
      </c>
      <c r="J15" s="13"/>
      <c r="K15" s="13"/>
      <c r="L15" s="13"/>
      <c r="M15" s="27"/>
      <c r="N15" s="18">
        <v>13</v>
      </c>
      <c r="O15" s="27"/>
      <c r="P15" s="18"/>
      <c r="Q15" s="19"/>
      <c r="R15" s="19"/>
      <c r="S15" s="19"/>
      <c r="T15" s="19"/>
      <c r="U15" s="20">
        <f t="shared" si="0"/>
        <v>23</v>
      </c>
      <c r="V15" s="31"/>
    </row>
    <row r="16" spans="1:22" ht="16.5" thickTop="1" thickBot="1" x14ac:dyDescent="0.3">
      <c r="A16" s="14" t="s">
        <v>38</v>
      </c>
      <c r="B16" s="14" t="s">
        <v>55</v>
      </c>
      <c r="C16" s="41">
        <v>2</v>
      </c>
      <c r="D16" s="26"/>
      <c r="E16" s="16"/>
      <c r="F16" s="17"/>
      <c r="G16" s="17"/>
      <c r="H16" s="17"/>
      <c r="I16" s="13">
        <v>3.5</v>
      </c>
      <c r="J16" s="13">
        <v>3.5</v>
      </c>
      <c r="K16" s="13"/>
      <c r="L16" s="13"/>
      <c r="M16" s="27">
        <v>2.5</v>
      </c>
      <c r="N16" s="18">
        <v>7</v>
      </c>
      <c r="O16" s="27"/>
      <c r="P16" s="18"/>
      <c r="Q16" s="19"/>
      <c r="R16" s="19"/>
      <c r="S16" s="19"/>
      <c r="T16" s="19"/>
      <c r="U16" s="20">
        <f t="shared" si="0"/>
        <v>12.5</v>
      </c>
      <c r="V16" s="31"/>
    </row>
    <row r="17" spans="1:22" ht="16.5" thickTop="1" thickBot="1" x14ac:dyDescent="0.3">
      <c r="A17" s="14" t="s">
        <v>72</v>
      </c>
      <c r="B17" s="14" t="s">
        <v>73</v>
      </c>
      <c r="C17" s="41">
        <v>2</v>
      </c>
      <c r="D17" s="28"/>
      <c r="E17" s="16"/>
      <c r="F17" s="17"/>
      <c r="G17" s="17"/>
      <c r="H17" s="17"/>
      <c r="I17" s="13">
        <v>7</v>
      </c>
      <c r="J17" s="13">
        <v>8</v>
      </c>
      <c r="K17" s="13">
        <v>14.5</v>
      </c>
      <c r="L17" s="13"/>
      <c r="M17" s="27">
        <v>7</v>
      </c>
      <c r="N17" s="18">
        <v>11</v>
      </c>
      <c r="O17" s="27"/>
      <c r="P17" s="18"/>
      <c r="Q17" s="19"/>
      <c r="R17" s="19"/>
      <c r="S17" s="19">
        <v>18</v>
      </c>
      <c r="T17" s="19"/>
      <c r="U17" s="20">
        <f t="shared" ref="U17:U23" si="2">MAX(I17,J17,K17,L17)+MAX(M17,N17,O17,P17)+MAX(Q17,R17,S17,T17)+C17</f>
        <v>45.5</v>
      </c>
      <c r="V17" s="31" t="s">
        <v>92</v>
      </c>
    </row>
    <row r="18" spans="1:22" ht="16.5" thickTop="1" thickBot="1" x14ac:dyDescent="0.3">
      <c r="A18" s="14" t="s">
        <v>56</v>
      </c>
      <c r="B18" s="14" t="s">
        <v>57</v>
      </c>
      <c r="C18" s="41">
        <v>2</v>
      </c>
      <c r="D18" s="28"/>
      <c r="E18" s="16"/>
      <c r="F18" s="17"/>
      <c r="G18" s="17"/>
      <c r="H18" s="17"/>
      <c r="I18" s="13">
        <v>6</v>
      </c>
      <c r="J18" s="13"/>
      <c r="K18" s="13"/>
      <c r="L18" s="13"/>
      <c r="M18" s="27"/>
      <c r="N18" s="18"/>
      <c r="O18" s="27"/>
      <c r="P18" s="18"/>
      <c r="Q18" s="19"/>
      <c r="R18" s="19"/>
      <c r="S18" s="19"/>
      <c r="T18" s="19"/>
      <c r="U18" s="20">
        <f t="shared" si="2"/>
        <v>8</v>
      </c>
      <c r="V18" s="31"/>
    </row>
    <row r="19" spans="1:22" ht="16.5" thickTop="1" thickBot="1" x14ac:dyDescent="0.3">
      <c r="A19" s="14" t="s">
        <v>58</v>
      </c>
      <c r="B19" s="14" t="s">
        <v>59</v>
      </c>
      <c r="C19" s="41">
        <v>2</v>
      </c>
      <c r="D19" s="26"/>
      <c r="E19" s="21"/>
      <c r="F19" s="22"/>
      <c r="G19" s="22"/>
      <c r="H19" s="22"/>
      <c r="I19" s="13">
        <v>11</v>
      </c>
      <c r="J19" s="13"/>
      <c r="K19" s="13"/>
      <c r="L19" s="13"/>
      <c r="M19" s="27">
        <v>12.5</v>
      </c>
      <c r="N19" s="18">
        <v>17</v>
      </c>
      <c r="O19" s="27"/>
      <c r="P19" s="18"/>
      <c r="Q19" s="19"/>
      <c r="R19" s="19"/>
      <c r="S19" s="19"/>
      <c r="T19" s="19"/>
      <c r="U19" s="20">
        <f t="shared" si="2"/>
        <v>30</v>
      </c>
      <c r="V19" s="32"/>
    </row>
    <row r="20" spans="1:22" ht="16.5" thickTop="1" thickBot="1" x14ac:dyDescent="0.3">
      <c r="A20" s="14" t="s">
        <v>40</v>
      </c>
      <c r="B20" s="14" t="s">
        <v>60</v>
      </c>
      <c r="C20" s="41">
        <v>2</v>
      </c>
      <c r="D20" s="26"/>
      <c r="E20" s="21"/>
      <c r="F20" s="22"/>
      <c r="G20" s="22"/>
      <c r="H20" s="22"/>
      <c r="I20" s="13">
        <v>9</v>
      </c>
      <c r="J20" s="13"/>
      <c r="K20" s="13"/>
      <c r="L20" s="13"/>
      <c r="M20" s="27">
        <v>9</v>
      </c>
      <c r="N20" s="18">
        <v>12.5</v>
      </c>
      <c r="O20" s="27"/>
      <c r="P20" s="18"/>
      <c r="Q20" s="19"/>
      <c r="R20" s="19"/>
      <c r="S20" s="19"/>
      <c r="T20" s="19"/>
      <c r="U20" s="20">
        <f t="shared" si="2"/>
        <v>23.5</v>
      </c>
      <c r="V20" s="32"/>
    </row>
    <row r="21" spans="1:22" ht="16.5" thickTop="1" thickBot="1" x14ac:dyDescent="0.3">
      <c r="A21" s="14" t="s">
        <v>74</v>
      </c>
      <c r="B21" s="14" t="s">
        <v>75</v>
      </c>
      <c r="C21" s="41">
        <v>2</v>
      </c>
      <c r="D21" s="26"/>
      <c r="E21" s="29"/>
      <c r="F21" s="30"/>
      <c r="G21" s="30"/>
      <c r="H21" s="30"/>
      <c r="I21" s="13">
        <v>10</v>
      </c>
      <c r="J21" s="13">
        <v>4.5</v>
      </c>
      <c r="K21" s="13"/>
      <c r="L21" s="13"/>
      <c r="M21" s="27">
        <v>6</v>
      </c>
      <c r="N21" s="18">
        <v>10.5</v>
      </c>
      <c r="O21" s="27"/>
      <c r="P21" s="18"/>
      <c r="Q21" s="25"/>
      <c r="R21" s="25"/>
      <c r="S21" s="25"/>
      <c r="T21" s="25"/>
      <c r="U21" s="20">
        <f t="shared" si="2"/>
        <v>22.5</v>
      </c>
      <c r="V21" s="33"/>
    </row>
    <row r="22" spans="1:22" ht="16.5" thickTop="1" thickBot="1" x14ac:dyDescent="0.3">
      <c r="A22" s="14" t="s">
        <v>76</v>
      </c>
      <c r="B22" s="14" t="s">
        <v>77</v>
      </c>
      <c r="C22" s="41">
        <v>2</v>
      </c>
      <c r="D22" s="26"/>
      <c r="E22" s="29"/>
      <c r="F22" s="30"/>
      <c r="G22" s="30"/>
      <c r="H22" s="30"/>
      <c r="I22" s="13">
        <v>9.5</v>
      </c>
      <c r="J22" s="13">
        <v>7.5</v>
      </c>
      <c r="K22" s="13"/>
      <c r="L22" s="13"/>
      <c r="M22" s="27"/>
      <c r="N22" s="18"/>
      <c r="O22" s="27"/>
      <c r="P22" s="18"/>
      <c r="Q22" s="25"/>
      <c r="R22" s="25"/>
      <c r="S22" s="25"/>
      <c r="T22" s="25"/>
      <c r="U22" s="20">
        <f t="shared" si="2"/>
        <v>11.5</v>
      </c>
      <c r="V22" s="33"/>
    </row>
    <row r="23" spans="1:22" ht="16.5" thickTop="1" thickBot="1" x14ac:dyDescent="0.3">
      <c r="A23" s="14" t="s">
        <v>61</v>
      </c>
      <c r="B23" s="14" t="s">
        <v>62</v>
      </c>
      <c r="C23" s="41">
        <v>2</v>
      </c>
      <c r="D23" s="26"/>
      <c r="E23" s="29"/>
      <c r="F23" s="30"/>
      <c r="G23" s="30"/>
      <c r="H23" s="30"/>
      <c r="I23" s="13">
        <v>2.5</v>
      </c>
      <c r="J23" s="13">
        <v>3</v>
      </c>
      <c r="K23" s="13"/>
      <c r="L23" s="13"/>
      <c r="M23" s="27"/>
      <c r="N23" s="18"/>
      <c r="O23" s="27"/>
      <c r="P23" s="18"/>
      <c r="Q23" s="25"/>
      <c r="R23" s="25"/>
      <c r="S23" s="25"/>
      <c r="T23" s="25"/>
      <c r="U23" s="20">
        <f t="shared" si="2"/>
        <v>5</v>
      </c>
      <c r="V23" s="33"/>
    </row>
    <row r="24" spans="1:22" ht="13.5" thickTop="1" x14ac:dyDescent="0.2"/>
  </sheetData>
  <sheetProtection selectLockedCells="1" selectUnlockedCells="1"/>
  <mergeCells count="16">
    <mergeCell ref="A1:S1"/>
    <mergeCell ref="T1:V1"/>
    <mergeCell ref="A2:H2"/>
    <mergeCell ref="I2:V2"/>
    <mergeCell ref="A3:C3"/>
    <mergeCell ref="D3:G3"/>
    <mergeCell ref="H3:O3"/>
    <mergeCell ref="P3:V3"/>
    <mergeCell ref="A4:A6"/>
    <mergeCell ref="B4:B6"/>
    <mergeCell ref="C4:T4"/>
    <mergeCell ref="U4:U6"/>
    <mergeCell ref="V4:V6"/>
    <mergeCell ref="D5:H5"/>
    <mergeCell ref="I5:P5"/>
    <mergeCell ref="Q5:T5"/>
  </mergeCells>
  <pageMargins left="0.7" right="0.7" top="0.75" bottom="0.75" header="0.3" footer="0.3"/>
  <pageSetup paperSize="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65" workbookViewId="0">
      <selection activeCell="C11" sqref="C11"/>
    </sheetView>
  </sheetViews>
  <sheetFormatPr defaultRowHeight="12.75" customHeight="1" x14ac:dyDescent="0.2"/>
  <cols>
    <col min="1" max="1" width="11.140625" style="3" customWidth="1"/>
    <col min="2" max="2" width="25.28515625" style="3" customWidth="1"/>
    <col min="3" max="3" width="11.85546875" style="3" customWidth="1"/>
    <col min="4" max="4" width="12.7109375" style="3" customWidth="1"/>
    <col min="5" max="5" width="13.5703125" style="3" customWidth="1"/>
    <col min="6" max="16384" width="9.140625" style="3"/>
  </cols>
  <sheetData>
    <row r="1" spans="1:5" s="7" customFormat="1" ht="36.75" customHeight="1" x14ac:dyDescent="0.25">
      <c r="A1" s="100" t="s">
        <v>24</v>
      </c>
      <c r="B1" s="101"/>
      <c r="C1" s="101"/>
      <c r="D1" s="102"/>
      <c r="E1" s="8" t="s">
        <v>23</v>
      </c>
    </row>
    <row r="2" spans="1:5" ht="17.25" customHeight="1" x14ac:dyDescent="0.25">
      <c r="A2" s="103" t="s">
        <v>15</v>
      </c>
      <c r="B2" s="104"/>
      <c r="C2" s="104"/>
      <c r="D2" s="104"/>
      <c r="E2" s="105"/>
    </row>
    <row r="3" spans="1:5" ht="27" customHeight="1" x14ac:dyDescent="0.2">
      <c r="A3" s="106" t="s">
        <v>29</v>
      </c>
      <c r="B3" s="107"/>
      <c r="C3" s="108"/>
      <c r="D3" s="108"/>
      <c r="E3" s="109"/>
    </row>
    <row r="4" spans="1:5" ht="17.25" customHeight="1" x14ac:dyDescent="0.2">
      <c r="A4" s="110" t="s">
        <v>63</v>
      </c>
      <c r="B4" s="110"/>
      <c r="C4" s="110" t="s">
        <v>34</v>
      </c>
      <c r="D4" s="110"/>
      <c r="E4" s="110"/>
    </row>
    <row r="5" spans="1:5" s="4" customFormat="1" ht="25.5" customHeight="1" thickBot="1" x14ac:dyDescent="0.3">
      <c r="A5" s="97" t="s">
        <v>14</v>
      </c>
      <c r="B5" s="98" t="s">
        <v>22</v>
      </c>
      <c r="C5" s="99" t="s">
        <v>21</v>
      </c>
      <c r="D5" s="99"/>
      <c r="E5" s="98" t="s">
        <v>20</v>
      </c>
    </row>
    <row r="6" spans="1:5" s="4" customFormat="1" ht="42" customHeight="1" thickTop="1" thickBot="1" x14ac:dyDescent="0.3">
      <c r="A6" s="97"/>
      <c r="B6" s="98"/>
      <c r="C6" s="6" t="s">
        <v>19</v>
      </c>
      <c r="D6" s="5" t="s">
        <v>18</v>
      </c>
      <c r="E6" s="98"/>
    </row>
    <row r="7" spans="1:5" ht="12.75" customHeight="1" thickTop="1" thickBot="1" x14ac:dyDescent="0.3">
      <c r="A7" s="35" t="e">
        <f>'A-smjer'!#REF!</f>
        <v>#REF!</v>
      </c>
      <c r="B7" s="35" t="e">
        <f>'A-smjer'!#REF!</f>
        <v>#REF!</v>
      </c>
      <c r="C7" s="36"/>
      <c r="D7" s="37"/>
      <c r="E7" s="31"/>
    </row>
    <row r="8" spans="1:5" ht="12.75" customHeight="1" thickTop="1" thickBot="1" x14ac:dyDescent="0.3">
      <c r="A8" s="35" t="e">
        <f>'A-smjer'!#REF!</f>
        <v>#REF!</v>
      </c>
      <c r="B8" s="35" t="e">
        <f>'A-smjer'!#REF!</f>
        <v>#REF!</v>
      </c>
      <c r="C8" s="36"/>
      <c r="D8" s="37"/>
      <c r="E8" s="31"/>
    </row>
    <row r="9" spans="1:5" ht="12.75" customHeight="1" thickTop="1" thickBot="1" x14ac:dyDescent="0.3">
      <c r="A9" s="35" t="e">
        <f>'A-smjer'!#REF!</f>
        <v>#REF!</v>
      </c>
      <c r="B9" s="35" t="e">
        <f>'A-smjer'!#REF!</f>
        <v>#REF!</v>
      </c>
      <c r="C9" s="36"/>
      <c r="D9" s="37"/>
      <c r="E9" s="31"/>
    </row>
    <row r="10" spans="1:5" ht="12.75" customHeight="1" thickTop="1" thickBot="1" x14ac:dyDescent="0.3">
      <c r="A10" s="35" t="e">
        <f>'A-smjer'!#REF!</f>
        <v>#REF!</v>
      </c>
      <c r="B10" s="35" t="e">
        <f>'A-smjer'!#REF!</f>
        <v>#REF!</v>
      </c>
      <c r="C10" s="36"/>
      <c r="D10" s="37"/>
      <c r="E10" s="31"/>
    </row>
    <row r="11" spans="1:5" ht="12.75" customHeight="1" thickTop="1" thickBot="1" x14ac:dyDescent="0.3">
      <c r="A11" s="35" t="e">
        <f>'A-smjer'!#REF!</f>
        <v>#REF!</v>
      </c>
      <c r="B11" s="35" t="e">
        <f>'A-smjer'!#REF!</f>
        <v>#REF!</v>
      </c>
      <c r="C11" s="36"/>
      <c r="D11" s="37"/>
      <c r="E11" s="31"/>
    </row>
    <row r="12" spans="1:5" ht="12.75" customHeight="1" thickTop="1" thickBot="1" x14ac:dyDescent="0.3">
      <c r="A12" s="35" t="e">
        <f>'A-smjer'!#REF!</f>
        <v>#REF!</v>
      </c>
      <c r="B12" s="35" t="e">
        <f>'A-smjer'!#REF!</f>
        <v>#REF!</v>
      </c>
      <c r="C12" s="36"/>
      <c r="D12" s="37"/>
      <c r="E12" s="31"/>
    </row>
    <row r="13" spans="1:5" ht="12.75" customHeight="1" thickTop="1" thickBot="1" x14ac:dyDescent="0.3">
      <c r="A13" s="35" t="str">
        <f>'A-smjer'!A7</f>
        <v>5/18</v>
      </c>
      <c r="B13" s="35" t="str">
        <f>'A-smjer'!B7</f>
        <v>Milica Ralević</v>
      </c>
      <c r="C13" s="36"/>
      <c r="D13" s="37"/>
      <c r="E13" s="31"/>
    </row>
    <row r="14" spans="1:5" ht="12.75" customHeight="1" thickTop="1" thickBot="1" x14ac:dyDescent="0.3">
      <c r="A14" s="35" t="e">
        <f>'A-smjer'!#REF!</f>
        <v>#REF!</v>
      </c>
      <c r="B14" s="35" t="e">
        <f>'A-smjer'!#REF!</f>
        <v>#REF!</v>
      </c>
      <c r="C14" s="36"/>
      <c r="D14" s="37"/>
      <c r="E14" s="31"/>
    </row>
    <row r="15" spans="1:5" ht="12.75" customHeight="1" thickTop="1" thickBot="1" x14ac:dyDescent="0.3">
      <c r="A15" s="35" t="e">
        <f>'A-smjer'!#REF!</f>
        <v>#REF!</v>
      </c>
      <c r="B15" s="35" t="e">
        <f>'A-smjer'!#REF!</f>
        <v>#REF!</v>
      </c>
      <c r="C15" s="36"/>
      <c r="D15" s="37"/>
      <c r="E15" s="31"/>
    </row>
    <row r="16" spans="1:5" ht="12.75" customHeight="1" thickTop="1" thickBot="1" x14ac:dyDescent="0.3">
      <c r="A16" s="35" t="e">
        <f>'A-smjer'!#REF!</f>
        <v>#REF!</v>
      </c>
      <c r="B16" s="35" t="e">
        <f>'A-smjer'!#REF!</f>
        <v>#REF!</v>
      </c>
      <c r="C16" s="36"/>
      <c r="D16" s="37"/>
      <c r="E16" s="31"/>
    </row>
    <row r="17" spans="1:5" ht="12.75" customHeight="1" thickTop="1" thickBot="1" x14ac:dyDescent="0.3">
      <c r="A17" s="35" t="str">
        <f>'A-smjer'!A8</f>
        <v>16/17</v>
      </c>
      <c r="B17" s="35" t="str">
        <f>'A-smjer'!B8</f>
        <v>Ana Pejović</v>
      </c>
      <c r="C17" s="36"/>
      <c r="D17" s="37"/>
      <c r="E17" s="31"/>
    </row>
    <row r="18" spans="1:5" ht="12.75" customHeight="1" thickTop="1" thickBot="1" x14ac:dyDescent="0.3">
      <c r="A18" s="35" t="e">
        <f>'A-smjer'!#REF!</f>
        <v>#REF!</v>
      </c>
      <c r="B18" s="35" t="e">
        <f>'A-smjer'!#REF!</f>
        <v>#REF!</v>
      </c>
      <c r="C18" s="36"/>
      <c r="D18" s="37"/>
      <c r="E18" s="31"/>
    </row>
    <row r="19" spans="1:5" ht="12.75" customHeight="1" thickTop="1" thickBot="1" x14ac:dyDescent="0.3">
      <c r="A19" s="35" t="e">
        <f>'A-smjer'!#REF!</f>
        <v>#REF!</v>
      </c>
      <c r="B19" s="35" t="e">
        <f>'A-smjer'!#REF!</f>
        <v>#REF!</v>
      </c>
      <c r="C19" s="36"/>
      <c r="D19" s="37"/>
      <c r="E19" s="31"/>
    </row>
    <row r="20" spans="1:5" ht="12.75" customHeight="1" thickTop="1" thickBot="1" x14ac:dyDescent="0.3">
      <c r="A20" s="35" t="str">
        <f>'A-smjer'!A9</f>
        <v>19/16</v>
      </c>
      <c r="B20" s="35" t="str">
        <f>'A-smjer'!B9</f>
        <v>Marija Pepđonović</v>
      </c>
      <c r="C20" s="36"/>
      <c r="D20" s="37"/>
      <c r="E20" s="31"/>
    </row>
    <row r="21" spans="1:5" ht="12.75" customHeight="1" thickTop="1" thickBot="1" x14ac:dyDescent="0.3">
      <c r="A21" s="35" t="e">
        <f>'A-smjer'!#REF!</f>
        <v>#REF!</v>
      </c>
      <c r="B21" s="35" t="e">
        <f>'A-smjer'!#REF!</f>
        <v>#REF!</v>
      </c>
      <c r="C21" s="36"/>
      <c r="D21" s="37"/>
      <c r="E21" s="31"/>
    </row>
    <row r="22" spans="1:5" ht="12.75" customHeight="1" thickTop="1" thickBot="1" x14ac:dyDescent="0.3">
      <c r="A22" s="35" t="str">
        <f>'A-smjer'!A10</f>
        <v>2/15</v>
      </c>
      <c r="B22" s="35" t="str">
        <f>'A-smjer'!B10</f>
        <v>Milijana Laketić</v>
      </c>
      <c r="C22" s="36"/>
      <c r="D22" s="37"/>
      <c r="E22" s="31"/>
    </row>
    <row r="23" spans="1:5" ht="12.75" customHeight="1" thickTop="1" thickBot="1" x14ac:dyDescent="0.3">
      <c r="A23" s="35" t="e">
        <f>'A-smjer'!#REF!</f>
        <v>#REF!</v>
      </c>
      <c r="B23" s="35" t="e">
        <f>'A-smjer'!#REF!</f>
        <v>#REF!</v>
      </c>
      <c r="C23" s="36"/>
      <c r="D23" s="37"/>
      <c r="E23" s="31"/>
    </row>
    <row r="24" spans="1:5" ht="12.75" customHeight="1" thickTop="1" thickBot="1" x14ac:dyDescent="0.3">
      <c r="A24" s="35" t="str">
        <f>'A-smjer'!A11</f>
        <v>9/15</v>
      </c>
      <c r="B24" s="35" t="str">
        <f>'A-smjer'!B11</f>
        <v>Branka Radulović</v>
      </c>
      <c r="C24" s="36"/>
      <c r="D24" s="37"/>
      <c r="E24" s="31"/>
    </row>
    <row r="25" spans="1:5" ht="12.75" customHeight="1" thickTop="1" thickBot="1" x14ac:dyDescent="0.3">
      <c r="A25" s="35" t="str">
        <f>'A-smjer'!A12</f>
        <v>15/15</v>
      </c>
      <c r="B25" s="35" t="str">
        <f>'A-smjer'!B12</f>
        <v>Anđelika Zogović</v>
      </c>
      <c r="C25" s="36"/>
      <c r="D25" s="37"/>
      <c r="E25" s="31"/>
    </row>
    <row r="26" spans="1:5" ht="12.75" customHeight="1" thickTop="1" thickBot="1" x14ac:dyDescent="0.3">
      <c r="A26" s="35" t="str">
        <f>'A-smjer'!A13</f>
        <v>21/15</v>
      </c>
      <c r="B26" s="35" t="str">
        <f>'A-smjer'!B13</f>
        <v>Sanja Roganović</v>
      </c>
      <c r="C26" s="36"/>
      <c r="D26" s="37"/>
      <c r="E26" s="31"/>
    </row>
    <row r="27" spans="1:5" ht="12.75" customHeight="1" thickTop="1" thickBot="1" x14ac:dyDescent="0.3">
      <c r="A27" s="35" t="e">
        <f>'A-smjer'!#REF!</f>
        <v>#REF!</v>
      </c>
      <c r="B27" s="35" t="e">
        <f>'A-smjer'!#REF!</f>
        <v>#REF!</v>
      </c>
      <c r="C27" s="36"/>
      <c r="D27" s="37"/>
      <c r="E27" s="31"/>
    </row>
    <row r="28" spans="1:5" ht="12.75" customHeight="1" thickTop="1" thickBot="1" x14ac:dyDescent="0.3">
      <c r="A28" s="35" t="e">
        <f>'A-smjer'!#REF!</f>
        <v>#REF!</v>
      </c>
      <c r="B28" s="35" t="e">
        <f>'A-smjer'!#REF!</f>
        <v>#REF!</v>
      </c>
      <c r="C28" s="36"/>
      <c r="D28" s="37"/>
      <c r="E28" s="31"/>
    </row>
    <row r="29" spans="1:5" ht="12.75" customHeight="1" thickTop="1" thickBot="1" x14ac:dyDescent="0.3">
      <c r="A29" s="35" t="str">
        <f>'A-smjer'!A14</f>
        <v>34/14</v>
      </c>
      <c r="B29" s="35" t="str">
        <f>'A-smjer'!B14</f>
        <v>Marija Andrijević</v>
      </c>
      <c r="C29" s="36"/>
      <c r="D29" s="37"/>
      <c r="E29" s="31"/>
    </row>
    <row r="30" spans="1:5" ht="12.75" customHeight="1" thickTop="1" thickBot="1" x14ac:dyDescent="0.3">
      <c r="A30" s="35" t="e">
        <f>'A-smjer'!#REF!</f>
        <v>#REF!</v>
      </c>
      <c r="B30" s="35" t="e">
        <f>'A-smjer'!#REF!</f>
        <v>#REF!</v>
      </c>
      <c r="C30" s="36"/>
      <c r="D30" s="37"/>
      <c r="E30" s="31"/>
    </row>
    <row r="31" spans="1:5" ht="12.75" customHeight="1" thickTop="1" thickBot="1" x14ac:dyDescent="0.3">
      <c r="A31" s="35" t="e">
        <f>'A-smjer'!#REF!</f>
        <v>#REF!</v>
      </c>
      <c r="B31" s="35" t="e">
        <f>'A-smjer'!#REF!</f>
        <v>#REF!</v>
      </c>
      <c r="C31" s="36"/>
      <c r="D31" s="37"/>
      <c r="E31" s="31"/>
    </row>
    <row r="32" spans="1:5" ht="12.75" customHeight="1" thickTop="1" thickBot="1" x14ac:dyDescent="0.3">
      <c r="A32" s="35" t="e">
        <f>'A-smjer'!#REF!</f>
        <v>#REF!</v>
      </c>
      <c r="B32" s="35" t="e">
        <f>'A-smjer'!#REF!</f>
        <v>#REF!</v>
      </c>
      <c r="C32" s="36"/>
      <c r="D32" s="37"/>
      <c r="E32" s="31"/>
    </row>
    <row r="33" spans="1:5" ht="12.75" customHeight="1" thickTop="1" thickBot="1" x14ac:dyDescent="0.3">
      <c r="A33" s="35" t="e">
        <f>'A-smjer'!#REF!</f>
        <v>#REF!</v>
      </c>
      <c r="B33" s="35" t="e">
        <f>'A-smjer'!#REF!</f>
        <v>#REF!</v>
      </c>
      <c r="C33" s="36"/>
      <c r="D33" s="37"/>
      <c r="E33" s="31"/>
    </row>
    <row r="34" spans="1:5" ht="12.75" customHeight="1" thickTop="1" x14ac:dyDescent="0.2"/>
  </sheetData>
  <sheetProtection selectLockedCells="1" selectUnlockedCells="1"/>
  <mergeCells count="10">
    <mergeCell ref="A5:A6"/>
    <mergeCell ref="B5:B6"/>
    <mergeCell ref="C5:D5"/>
    <mergeCell ref="E5:E6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zoomScaleNormal="165" workbookViewId="0">
      <selection activeCell="E10" sqref="E10"/>
    </sheetView>
  </sheetViews>
  <sheetFormatPr defaultRowHeight="12.75" customHeight="1" x14ac:dyDescent="0.2"/>
  <cols>
    <col min="1" max="1" width="11.140625" style="3" customWidth="1"/>
    <col min="2" max="2" width="25.28515625" style="3" customWidth="1"/>
    <col min="3" max="3" width="11.85546875" style="3" customWidth="1"/>
    <col min="4" max="4" width="12.7109375" style="3" customWidth="1"/>
    <col min="5" max="5" width="13.5703125" style="3" customWidth="1"/>
    <col min="6" max="16384" width="9.140625" style="3"/>
  </cols>
  <sheetData>
    <row r="1" spans="1:5" s="7" customFormat="1" ht="36.75" customHeight="1" x14ac:dyDescent="0.25">
      <c r="A1" s="100" t="s">
        <v>24</v>
      </c>
      <c r="B1" s="101"/>
      <c r="C1" s="101"/>
      <c r="D1" s="102"/>
      <c r="E1" s="8" t="s">
        <v>23</v>
      </c>
    </row>
    <row r="2" spans="1:5" ht="17.25" customHeight="1" x14ac:dyDescent="0.25">
      <c r="A2" s="103" t="s">
        <v>64</v>
      </c>
      <c r="B2" s="104"/>
      <c r="C2" s="104"/>
      <c r="D2" s="104"/>
      <c r="E2" s="105"/>
    </row>
    <row r="3" spans="1:5" ht="27" customHeight="1" x14ac:dyDescent="0.2">
      <c r="A3" s="106" t="s">
        <v>29</v>
      </c>
      <c r="B3" s="107"/>
      <c r="C3" s="108"/>
      <c r="D3" s="108"/>
      <c r="E3" s="109"/>
    </row>
    <row r="4" spans="1:5" ht="17.25" customHeight="1" x14ac:dyDescent="0.2">
      <c r="A4" s="110" t="s">
        <v>63</v>
      </c>
      <c r="B4" s="110"/>
      <c r="C4" s="110" t="s">
        <v>34</v>
      </c>
      <c r="D4" s="110"/>
      <c r="E4" s="110"/>
    </row>
    <row r="5" spans="1:5" s="4" customFormat="1" ht="25.5" customHeight="1" thickBot="1" x14ac:dyDescent="0.3">
      <c r="A5" s="97" t="s">
        <v>14</v>
      </c>
      <c r="B5" s="98" t="s">
        <v>22</v>
      </c>
      <c r="C5" s="99" t="s">
        <v>21</v>
      </c>
      <c r="D5" s="99"/>
      <c r="E5" s="98" t="s">
        <v>20</v>
      </c>
    </row>
    <row r="6" spans="1:5" s="4" customFormat="1" ht="42" customHeight="1" thickTop="1" thickBot="1" x14ac:dyDescent="0.3">
      <c r="A6" s="97"/>
      <c r="B6" s="98"/>
      <c r="C6" s="6" t="s">
        <v>19</v>
      </c>
      <c r="D6" s="5" t="s">
        <v>18</v>
      </c>
      <c r="E6" s="98"/>
    </row>
    <row r="7" spans="1:5" ht="12.75" customHeight="1" thickTop="1" thickBot="1" x14ac:dyDescent="0.3">
      <c r="A7" s="38" t="e">
        <f>'B-smjer'!#REF!</f>
        <v>#REF!</v>
      </c>
      <c r="B7" s="38" t="e">
        <f>'B-smjer'!#REF!</f>
        <v>#REF!</v>
      </c>
      <c r="C7" s="39"/>
      <c r="D7" s="37"/>
      <c r="E7" s="31"/>
    </row>
    <row r="8" spans="1:5" ht="12.75" customHeight="1" thickTop="1" thickBot="1" x14ac:dyDescent="0.3">
      <c r="A8" s="38" t="e">
        <f>'B-smjer'!#REF!</f>
        <v>#REF!</v>
      </c>
      <c r="B8" s="38" t="e">
        <f>'B-smjer'!#REF!</f>
        <v>#REF!</v>
      </c>
      <c r="C8" s="39"/>
      <c r="D8" s="37"/>
      <c r="E8" s="31"/>
    </row>
    <row r="9" spans="1:5" ht="12.75" customHeight="1" thickTop="1" thickBot="1" x14ac:dyDescent="0.3">
      <c r="A9" s="38" t="e">
        <f>'B-smjer'!#REF!</f>
        <v>#REF!</v>
      </c>
      <c r="B9" s="38" t="e">
        <f>'B-smjer'!#REF!</f>
        <v>#REF!</v>
      </c>
      <c r="C9" s="39"/>
      <c r="D9" s="37"/>
      <c r="E9" s="31"/>
    </row>
    <row r="10" spans="1:5" ht="12.75" customHeight="1" thickTop="1" thickBot="1" x14ac:dyDescent="0.3">
      <c r="A10" s="38" t="e">
        <f>'B-smjer'!#REF!</f>
        <v>#REF!</v>
      </c>
      <c r="B10" s="38" t="e">
        <f>'B-smjer'!#REF!</f>
        <v>#REF!</v>
      </c>
      <c r="C10" s="39"/>
      <c r="D10" s="37"/>
      <c r="E10" s="31"/>
    </row>
    <row r="11" spans="1:5" ht="12.75" customHeight="1" thickTop="1" thickBot="1" x14ac:dyDescent="0.3">
      <c r="A11" s="38" t="e">
        <f>'B-smjer'!#REF!</f>
        <v>#REF!</v>
      </c>
      <c r="B11" s="38" t="e">
        <f>'B-smjer'!#REF!</f>
        <v>#REF!</v>
      </c>
      <c r="C11" s="39"/>
      <c r="D11" s="37"/>
      <c r="E11" s="31"/>
    </row>
    <row r="12" spans="1:5" ht="12.75" customHeight="1" thickTop="1" thickBot="1" x14ac:dyDescent="0.3">
      <c r="A12" s="38" t="str">
        <f>'B-smjer'!A7</f>
        <v>2/20</v>
      </c>
      <c r="B12" s="38" t="str">
        <f>'B-smjer'!B7</f>
        <v>Ivana Mijović</v>
      </c>
      <c r="C12" s="39"/>
      <c r="D12" s="37"/>
      <c r="E12" s="31"/>
    </row>
    <row r="13" spans="1:5" ht="12.75" customHeight="1" thickTop="1" thickBot="1" x14ac:dyDescent="0.3">
      <c r="A13" s="38" t="e">
        <f>'B-smjer'!#REF!</f>
        <v>#REF!</v>
      </c>
      <c r="B13" s="38" t="e">
        <f>'B-smjer'!#REF!</f>
        <v>#REF!</v>
      </c>
      <c r="C13" s="39"/>
      <c r="D13" s="37"/>
      <c r="E13" s="31"/>
    </row>
    <row r="14" spans="1:5" ht="12.75" customHeight="1" thickTop="1" thickBot="1" x14ac:dyDescent="0.3">
      <c r="A14" s="38" t="str">
        <f>'B-smjer'!A9</f>
        <v>8/20</v>
      </c>
      <c r="B14" s="38" t="str">
        <f>'B-smjer'!B9</f>
        <v>Bekir Ramdedović</v>
      </c>
      <c r="C14" s="39"/>
      <c r="D14" s="37"/>
      <c r="E14" s="31"/>
    </row>
    <row r="15" spans="1:5" ht="12.75" customHeight="1" thickTop="1" thickBot="1" x14ac:dyDescent="0.3">
      <c r="A15" s="38" t="e">
        <f>'B-smjer'!#REF!</f>
        <v>#REF!</v>
      </c>
      <c r="B15" s="38" t="e">
        <f>'B-smjer'!#REF!</f>
        <v>#REF!</v>
      </c>
      <c r="C15" s="39"/>
      <c r="D15" s="37"/>
      <c r="E15" s="31"/>
    </row>
    <row r="16" spans="1:5" ht="12.75" customHeight="1" thickTop="1" thickBot="1" x14ac:dyDescent="0.3">
      <c r="A16" s="38" t="e">
        <f>'B-smjer'!#REF!</f>
        <v>#REF!</v>
      </c>
      <c r="B16" s="38" t="e">
        <f>'B-smjer'!#REF!</f>
        <v>#REF!</v>
      </c>
      <c r="C16" s="39"/>
      <c r="D16" s="37"/>
      <c r="E16" s="31"/>
    </row>
    <row r="17" spans="1:5" ht="12.75" customHeight="1" thickTop="1" thickBot="1" x14ac:dyDescent="0.3">
      <c r="A17" s="38" t="e">
        <f>'B-smjer'!#REF!</f>
        <v>#REF!</v>
      </c>
      <c r="B17" s="38" t="e">
        <f>'B-smjer'!#REF!</f>
        <v>#REF!</v>
      </c>
      <c r="C17" s="39"/>
      <c r="D17" s="37"/>
      <c r="E17" s="31"/>
    </row>
    <row r="18" spans="1:5" ht="12.75" customHeight="1" thickTop="1" thickBot="1" x14ac:dyDescent="0.3">
      <c r="A18" s="38" t="e">
        <f>'B-smjer'!#REF!</f>
        <v>#REF!</v>
      </c>
      <c r="B18" s="38" t="e">
        <f>'B-smjer'!#REF!</f>
        <v>#REF!</v>
      </c>
      <c r="C18" s="39"/>
      <c r="D18" s="37"/>
      <c r="E18" s="31"/>
    </row>
    <row r="19" spans="1:5" ht="12.75" customHeight="1" thickTop="1" thickBot="1" x14ac:dyDescent="0.3">
      <c r="A19" s="38" t="e">
        <f>'B-smjer'!#REF!</f>
        <v>#REF!</v>
      </c>
      <c r="B19" s="38" t="e">
        <f>'B-smjer'!#REF!</f>
        <v>#REF!</v>
      </c>
      <c r="C19" s="39"/>
      <c r="D19" s="37"/>
      <c r="E19" s="31"/>
    </row>
    <row r="20" spans="1:5" ht="12.75" customHeight="1" thickTop="1" thickBot="1" x14ac:dyDescent="0.3">
      <c r="A20" s="38" t="e">
        <f>'B-smjer'!#REF!</f>
        <v>#REF!</v>
      </c>
      <c r="B20" s="38" t="e">
        <f>'B-smjer'!#REF!</f>
        <v>#REF!</v>
      </c>
      <c r="C20" s="39"/>
      <c r="D20" s="37"/>
      <c r="E20" s="31"/>
    </row>
    <row r="21" spans="1:5" ht="12.75" customHeight="1" thickTop="1" thickBot="1" x14ac:dyDescent="0.3">
      <c r="A21" s="38" t="str">
        <f>'B-smjer'!A10</f>
        <v>22/19</v>
      </c>
      <c r="B21" s="38" t="str">
        <f>'B-smjer'!B10</f>
        <v>Andrea Čabarkapa</v>
      </c>
      <c r="C21" s="39"/>
      <c r="D21" s="37"/>
      <c r="E21" s="31"/>
    </row>
    <row r="22" spans="1:5" ht="12.75" customHeight="1" thickTop="1" thickBot="1" x14ac:dyDescent="0.3">
      <c r="A22" s="38" t="e">
        <f>'B-smjer'!#REF!</f>
        <v>#REF!</v>
      </c>
      <c r="B22" s="38" t="e">
        <f>'B-smjer'!#REF!</f>
        <v>#REF!</v>
      </c>
      <c r="C22" s="39"/>
      <c r="D22" s="37"/>
      <c r="E22" s="31"/>
    </row>
    <row r="23" spans="1:5" ht="12.75" customHeight="1" thickTop="1" thickBot="1" x14ac:dyDescent="0.3">
      <c r="A23" s="38" t="e">
        <f>'B-smjer'!#REF!</f>
        <v>#REF!</v>
      </c>
      <c r="B23" s="38" t="e">
        <f>'B-smjer'!#REF!</f>
        <v>#REF!</v>
      </c>
      <c r="C23" s="39"/>
      <c r="D23" s="37"/>
      <c r="E23" s="31"/>
    </row>
    <row r="24" spans="1:5" ht="12.75" customHeight="1" thickTop="1" thickBot="1" x14ac:dyDescent="0.3">
      <c r="A24" s="38" t="e">
        <f>'B-smjer'!#REF!</f>
        <v>#REF!</v>
      </c>
      <c r="B24" s="38" t="e">
        <f>'B-smjer'!#REF!</f>
        <v>#REF!</v>
      </c>
      <c r="C24" s="39"/>
      <c r="D24" s="37"/>
      <c r="E24" s="31"/>
    </row>
    <row r="25" spans="1:5" ht="12.75" customHeight="1" thickTop="1" thickBot="1" x14ac:dyDescent="0.3">
      <c r="A25" s="38" t="e">
        <f>'B-smjer'!#REF!</f>
        <v>#REF!</v>
      </c>
      <c r="B25" s="38" t="e">
        <f>'B-smjer'!#REF!</f>
        <v>#REF!</v>
      </c>
      <c r="C25" s="39"/>
      <c r="D25" s="37"/>
      <c r="E25" s="31"/>
    </row>
    <row r="26" spans="1:5" ht="12.75" customHeight="1" thickTop="1" thickBot="1" x14ac:dyDescent="0.3">
      <c r="A26" s="38" t="str">
        <f>'B-smjer'!A11</f>
        <v>5/18</v>
      </c>
      <c r="B26" s="38" t="str">
        <f>'B-smjer'!B11</f>
        <v>Jovana Bujišić</v>
      </c>
      <c r="C26" s="39"/>
      <c r="D26" s="37"/>
      <c r="E26" s="31"/>
    </row>
    <row r="27" spans="1:5" ht="12.75" customHeight="1" thickTop="1" thickBot="1" x14ac:dyDescent="0.3">
      <c r="A27" s="38" t="str">
        <f>'B-smjer'!A12</f>
        <v>7/18</v>
      </c>
      <c r="B27" s="38" t="str">
        <f>'B-smjer'!B12</f>
        <v>Ljiljana Jelić</v>
      </c>
      <c r="C27" s="39"/>
      <c r="D27" s="37"/>
      <c r="E27" s="31"/>
    </row>
    <row r="28" spans="1:5" ht="12.75" customHeight="1" thickTop="1" thickBot="1" x14ac:dyDescent="0.3">
      <c r="A28" s="38" t="str">
        <f>'B-smjer'!A13</f>
        <v>9/18</v>
      </c>
      <c r="B28" s="38" t="str">
        <f>'B-smjer'!B13</f>
        <v>Tamara Čukić</v>
      </c>
      <c r="C28" s="39"/>
      <c r="D28" s="37"/>
      <c r="E28" s="31"/>
    </row>
    <row r="29" spans="1:5" ht="12.75" customHeight="1" thickTop="1" thickBot="1" x14ac:dyDescent="0.3">
      <c r="A29" s="38" t="e">
        <f>'B-smjer'!#REF!</f>
        <v>#REF!</v>
      </c>
      <c r="B29" s="38" t="e">
        <f>'B-smjer'!#REF!</f>
        <v>#REF!</v>
      </c>
      <c r="C29" s="39"/>
      <c r="D29" s="37"/>
      <c r="E29" s="31"/>
    </row>
    <row r="30" spans="1:5" ht="12.75" customHeight="1" thickTop="1" thickBot="1" x14ac:dyDescent="0.3">
      <c r="A30" s="38" t="e">
        <f>'B-smjer'!#REF!</f>
        <v>#REF!</v>
      </c>
      <c r="B30" s="38" t="e">
        <f>'B-smjer'!#REF!</f>
        <v>#REF!</v>
      </c>
      <c r="C30" s="39"/>
      <c r="D30" s="37"/>
      <c r="E30" s="31"/>
    </row>
    <row r="31" spans="1:5" ht="12.75" customHeight="1" thickTop="1" thickBot="1" x14ac:dyDescent="0.3">
      <c r="A31" s="38" t="e">
        <f>'B-smjer'!#REF!</f>
        <v>#REF!</v>
      </c>
      <c r="B31" s="38" t="e">
        <f>'B-smjer'!#REF!</f>
        <v>#REF!</v>
      </c>
      <c r="C31" s="39"/>
      <c r="D31" s="37"/>
      <c r="E31" s="31"/>
    </row>
    <row r="32" spans="1:5" ht="12.75" customHeight="1" thickTop="1" thickBot="1" x14ac:dyDescent="0.3">
      <c r="A32" s="38" t="e">
        <f>'B-smjer'!#REF!</f>
        <v>#REF!</v>
      </c>
      <c r="B32" s="38" t="e">
        <f>'B-smjer'!#REF!</f>
        <v>#REF!</v>
      </c>
      <c r="C32" s="39"/>
      <c r="D32" s="37"/>
      <c r="E32" s="31"/>
    </row>
    <row r="33" spans="1:5" ht="12.75" customHeight="1" thickTop="1" thickBot="1" x14ac:dyDescent="0.3">
      <c r="A33" s="38" t="str">
        <f>'B-smjer'!A14</f>
        <v>30/18</v>
      </c>
      <c r="B33" s="38" t="str">
        <f>'B-smjer'!B14</f>
        <v>Marija Gajović</v>
      </c>
      <c r="C33" s="39"/>
      <c r="D33" s="37"/>
      <c r="E33" s="31"/>
    </row>
    <row r="34" spans="1:5" ht="12.75" customHeight="1" thickTop="1" thickBot="1" x14ac:dyDescent="0.3">
      <c r="A34" s="38" t="e">
        <f>'B-smjer'!#REF!</f>
        <v>#REF!</v>
      </c>
      <c r="B34" s="38" t="e">
        <f>'B-smjer'!#REF!</f>
        <v>#REF!</v>
      </c>
      <c r="C34" s="39"/>
      <c r="D34" s="37"/>
      <c r="E34" s="31"/>
    </row>
    <row r="35" spans="1:5" ht="12.75" customHeight="1" thickTop="1" thickBot="1" x14ac:dyDescent="0.3">
      <c r="A35" s="38" t="e">
        <f>'B-smjer'!#REF!</f>
        <v>#REF!</v>
      </c>
      <c r="B35" s="38" t="e">
        <f>'B-smjer'!#REF!</f>
        <v>#REF!</v>
      </c>
      <c r="C35" s="39"/>
      <c r="D35" s="37"/>
      <c r="E35" s="31"/>
    </row>
    <row r="36" spans="1:5" ht="12.75" customHeight="1" thickTop="1" thickBot="1" x14ac:dyDescent="0.3">
      <c r="A36" s="38" t="e">
        <f>'B-smjer'!#REF!</f>
        <v>#REF!</v>
      </c>
      <c r="B36" s="38" t="e">
        <f>'B-smjer'!#REF!</f>
        <v>#REF!</v>
      </c>
      <c r="C36" s="39"/>
      <c r="D36" s="37"/>
      <c r="E36" s="31"/>
    </row>
    <row r="37" spans="1:5" ht="12.75" customHeight="1" thickTop="1" thickBot="1" x14ac:dyDescent="0.3">
      <c r="A37" s="38" t="str">
        <f>'B-smjer'!A15</f>
        <v>11/17</v>
      </c>
      <c r="B37" s="38" t="str">
        <f>'B-smjer'!B15</f>
        <v>Dušan Stamatović</v>
      </c>
      <c r="C37" s="39"/>
      <c r="D37" s="37"/>
      <c r="E37" s="31"/>
    </row>
    <row r="38" spans="1:5" ht="12.75" customHeight="1" thickTop="1" thickBot="1" x14ac:dyDescent="0.3">
      <c r="A38" s="38" t="str">
        <f>'B-smjer'!A16</f>
        <v>16/17</v>
      </c>
      <c r="B38" s="38" t="str">
        <f>'B-smjer'!B16</f>
        <v>Marijana Rakočević</v>
      </c>
      <c r="C38" s="39"/>
      <c r="D38" s="37"/>
      <c r="E38" s="31"/>
    </row>
    <row r="39" spans="1:5" ht="12.75" customHeight="1" thickTop="1" thickBot="1" x14ac:dyDescent="0.3">
      <c r="A39" s="38" t="str">
        <f>'B-smjer'!A17</f>
        <v>29/17</v>
      </c>
      <c r="B39" s="38" t="str">
        <f>'B-smjer'!B17</f>
        <v>Anđela Marinković</v>
      </c>
      <c r="C39" s="39"/>
      <c r="D39" s="37"/>
      <c r="E39" s="31"/>
    </row>
    <row r="40" spans="1:5" ht="12.75" customHeight="1" thickTop="1" thickBot="1" x14ac:dyDescent="0.3">
      <c r="A40" s="38" t="e">
        <f>'B-smjer'!#REF!</f>
        <v>#REF!</v>
      </c>
      <c r="B40" s="38" t="e">
        <f>'B-smjer'!#REF!</f>
        <v>#REF!</v>
      </c>
      <c r="C40" s="39"/>
      <c r="D40" s="37"/>
      <c r="E40" s="31"/>
    </row>
    <row r="41" spans="1:5" ht="12.75" customHeight="1" thickTop="1" thickBot="1" x14ac:dyDescent="0.3">
      <c r="A41" s="38" t="e">
        <f>'B-smjer'!#REF!</f>
        <v>#REF!</v>
      </c>
      <c r="B41" s="38" t="e">
        <f>'B-smjer'!#REF!</f>
        <v>#REF!</v>
      </c>
      <c r="C41" s="39"/>
      <c r="D41" s="37"/>
      <c r="E41" s="31"/>
    </row>
    <row r="42" spans="1:5" ht="12.75" customHeight="1" thickTop="1" thickBot="1" x14ac:dyDescent="0.3">
      <c r="A42" s="38" t="str">
        <f>'B-smjer'!A18</f>
        <v>34/17</v>
      </c>
      <c r="B42" s="38" t="str">
        <f>'B-smjer'!B18</f>
        <v>Miloš Komnenović</v>
      </c>
      <c r="C42" s="39"/>
      <c r="D42" s="37"/>
      <c r="E42" s="31"/>
    </row>
    <row r="43" spans="1:5" ht="12.75" customHeight="1" thickTop="1" thickBot="1" x14ac:dyDescent="0.3">
      <c r="A43" s="38" t="e">
        <f>'B-smjer'!#REF!</f>
        <v>#REF!</v>
      </c>
      <c r="B43" s="38" t="e">
        <f>'B-smjer'!#REF!</f>
        <v>#REF!</v>
      </c>
      <c r="C43" s="39"/>
      <c r="D43" s="37"/>
      <c r="E43" s="31"/>
    </row>
    <row r="44" spans="1:5" ht="12.75" customHeight="1" thickTop="1" thickBot="1" x14ac:dyDescent="0.3">
      <c r="A44" s="38" t="e">
        <f>'B-smjer'!#REF!</f>
        <v>#REF!</v>
      </c>
      <c r="B44" s="38" t="e">
        <f>'B-smjer'!#REF!</f>
        <v>#REF!</v>
      </c>
      <c r="C44" s="39"/>
      <c r="D44" s="37"/>
      <c r="E44" s="31"/>
    </row>
    <row r="45" spans="1:5" ht="12.75" customHeight="1" thickTop="1" thickBot="1" x14ac:dyDescent="0.3">
      <c r="A45" s="38" t="str">
        <f>'B-smjer'!A19</f>
        <v>8/16</v>
      </c>
      <c r="B45" s="38" t="str">
        <f>'B-smjer'!B19</f>
        <v>Milica Rakonjac</v>
      </c>
      <c r="C45" s="39"/>
      <c r="D45" s="37"/>
      <c r="E45" s="31"/>
    </row>
    <row r="46" spans="1:5" ht="12.75" customHeight="1" thickTop="1" thickBot="1" x14ac:dyDescent="0.3">
      <c r="A46" s="38" t="str">
        <f>'B-smjer'!A20</f>
        <v>18/16</v>
      </c>
      <c r="B46" s="38" t="str">
        <f>'B-smjer'!B20</f>
        <v>Milena Šekularac</v>
      </c>
      <c r="C46" s="39"/>
      <c r="D46" s="37"/>
      <c r="E46" s="31"/>
    </row>
    <row r="47" spans="1:5" ht="12.75" customHeight="1" thickTop="1" thickBot="1" x14ac:dyDescent="0.3">
      <c r="A47" s="38" t="e">
        <f>'B-smjer'!#REF!</f>
        <v>#REF!</v>
      </c>
      <c r="B47" s="38" t="e">
        <f>'B-smjer'!#REF!</f>
        <v>#REF!</v>
      </c>
      <c r="C47" s="39"/>
      <c r="D47" s="37"/>
      <c r="E47" s="31"/>
    </row>
    <row r="48" spans="1:5" ht="12.75" customHeight="1" thickTop="1" thickBot="1" x14ac:dyDescent="0.3">
      <c r="A48" s="38" t="e">
        <f>'B-smjer'!#REF!</f>
        <v>#REF!</v>
      </c>
      <c r="B48" s="38" t="e">
        <f>'B-smjer'!#REF!</f>
        <v>#REF!</v>
      </c>
      <c r="C48" s="39"/>
      <c r="D48" s="37"/>
      <c r="E48" s="31"/>
    </row>
    <row r="49" spans="1:5" ht="12.75" customHeight="1" thickTop="1" thickBot="1" x14ac:dyDescent="0.3">
      <c r="A49" s="38" t="e">
        <f>'B-smjer'!#REF!</f>
        <v>#REF!</v>
      </c>
      <c r="B49" s="38" t="e">
        <f>'B-smjer'!#REF!</f>
        <v>#REF!</v>
      </c>
      <c r="C49" s="39"/>
      <c r="D49" s="37"/>
      <c r="E49" s="31"/>
    </row>
    <row r="50" spans="1:5" ht="12.75" customHeight="1" thickTop="1" thickBot="1" x14ac:dyDescent="0.3">
      <c r="A50" s="38" t="str">
        <f>'B-smjer'!A21</f>
        <v>41/16</v>
      </c>
      <c r="B50" s="38" t="str">
        <f>'B-smjer'!B21</f>
        <v>Marko Furundžić</v>
      </c>
      <c r="C50" s="39"/>
      <c r="D50" s="37"/>
      <c r="E50" s="31"/>
    </row>
    <row r="51" spans="1:5" ht="12.75" customHeight="1" thickTop="1" thickBot="1" x14ac:dyDescent="0.3">
      <c r="A51" s="38" t="e">
        <f>'B-smjer'!#REF!</f>
        <v>#REF!</v>
      </c>
      <c r="B51" s="38" t="e">
        <f>'B-smjer'!#REF!</f>
        <v>#REF!</v>
      </c>
      <c r="C51" s="39"/>
      <c r="D51" s="37"/>
      <c r="E51" s="31"/>
    </row>
    <row r="52" spans="1:5" ht="12.75" customHeight="1" thickTop="1" thickBot="1" x14ac:dyDescent="0.3">
      <c r="A52" s="38" t="str">
        <f>'B-smjer'!A22</f>
        <v>14/15</v>
      </c>
      <c r="B52" s="38" t="str">
        <f>'B-smjer'!B22</f>
        <v>Nebojša Kasalica</v>
      </c>
      <c r="C52" s="39"/>
      <c r="D52" s="37"/>
      <c r="E52" s="31"/>
    </row>
    <row r="53" spans="1:5" ht="12.75" customHeight="1" thickTop="1" thickBot="1" x14ac:dyDescent="0.3">
      <c r="A53" s="38" t="str">
        <f>'B-smjer'!A23</f>
        <v>15/15</v>
      </c>
      <c r="B53" s="38" t="str">
        <f>'B-smjer'!B23</f>
        <v>Jelena Puletić</v>
      </c>
      <c r="C53" s="39"/>
      <c r="D53" s="37"/>
      <c r="E53" s="31"/>
    </row>
    <row r="54" spans="1:5" ht="12.75" customHeight="1" thickTop="1" thickBot="1" x14ac:dyDescent="0.3">
      <c r="A54" s="38" t="e">
        <f>'B-smjer'!#REF!</f>
        <v>#REF!</v>
      </c>
      <c r="B54" s="38" t="e">
        <f>'B-smjer'!#REF!</f>
        <v>#REF!</v>
      </c>
      <c r="C54" s="39"/>
      <c r="D54" s="37"/>
      <c r="E54" s="31"/>
    </row>
    <row r="55" spans="1:5" ht="12.75" customHeight="1" thickTop="1" thickBot="1" x14ac:dyDescent="0.3">
      <c r="A55" s="38" t="e">
        <f>'B-smjer'!#REF!</f>
        <v>#REF!</v>
      </c>
      <c r="B55" s="38" t="e">
        <f>'B-smjer'!#REF!</f>
        <v>#REF!</v>
      </c>
      <c r="C55" s="39"/>
      <c r="D55" s="37"/>
      <c r="E55" s="31"/>
    </row>
    <row r="56" spans="1:5" ht="12.75" customHeight="1" thickTop="1" thickBot="1" x14ac:dyDescent="0.3">
      <c r="A56" s="38" t="e">
        <f>'B-smjer'!#REF!</f>
        <v>#REF!</v>
      </c>
      <c r="B56" s="38" t="e">
        <f>'B-smjer'!#REF!</f>
        <v>#REF!</v>
      </c>
      <c r="C56" s="39"/>
      <c r="D56" s="37"/>
      <c r="E56" s="31"/>
    </row>
    <row r="57" spans="1:5" ht="12.75" customHeight="1" thickTop="1" thickBot="1" x14ac:dyDescent="0.3">
      <c r="A57" s="38" t="e">
        <f>'B-smjer'!#REF!</f>
        <v>#REF!</v>
      </c>
      <c r="B57" s="38" t="e">
        <f>'B-smjer'!#REF!</f>
        <v>#REF!</v>
      </c>
      <c r="C57" s="39"/>
      <c r="D57" s="37"/>
      <c r="E57" s="31"/>
    </row>
    <row r="58" spans="1:5" ht="12.75" customHeight="1" thickTop="1" thickBot="1" x14ac:dyDescent="0.3">
      <c r="A58" s="38" t="e">
        <f>'B-smjer'!#REF!</f>
        <v>#REF!</v>
      </c>
      <c r="B58" s="38" t="e">
        <f>'B-smjer'!#REF!</f>
        <v>#REF!</v>
      </c>
      <c r="C58" s="39"/>
      <c r="D58" s="37"/>
      <c r="E58" s="31"/>
    </row>
    <row r="59" spans="1:5" ht="12.75" customHeight="1" thickTop="1" thickBot="1" x14ac:dyDescent="0.3">
      <c r="A59" s="38" t="e">
        <f>'B-smjer'!#REF!</f>
        <v>#REF!</v>
      </c>
      <c r="B59" s="38" t="e">
        <f>'B-smjer'!#REF!</f>
        <v>#REF!</v>
      </c>
      <c r="C59" s="39"/>
      <c r="D59" s="37"/>
      <c r="E59" s="31"/>
    </row>
    <row r="60" spans="1:5" ht="12.75" customHeight="1" thickTop="1" thickBot="1" x14ac:dyDescent="0.3">
      <c r="A60" s="38" t="e">
        <f>'B-smjer'!#REF!</f>
        <v>#REF!</v>
      </c>
      <c r="B60" s="38" t="e">
        <f>'B-smjer'!#REF!</f>
        <v>#REF!</v>
      </c>
      <c r="C60" s="39"/>
      <c r="D60" s="37"/>
      <c r="E60" s="31"/>
    </row>
    <row r="61" spans="1:5" ht="12.75" customHeight="1" thickTop="1" x14ac:dyDescent="0.2"/>
  </sheetData>
  <sheetProtection selectLockedCells="1" selectUnlockedCells="1"/>
  <mergeCells count="10">
    <mergeCell ref="A5:A6"/>
    <mergeCell ref="B5:B6"/>
    <mergeCell ref="C5:D5"/>
    <mergeCell ref="E5:E6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2022-07-08T11:58:06Z</cp:lastPrinted>
  <dcterms:created xsi:type="dcterms:W3CDTF">2013-11-01T07:44:24Z</dcterms:created>
  <dcterms:modified xsi:type="dcterms:W3CDTF">2022-09-07T18:46:40Z</dcterms:modified>
</cp:coreProperties>
</file>