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90" yWindow="555" windowWidth="19815" windowHeight="9405" activeTab="1"/>
  </bookViews>
  <sheets>
    <sheet name="A smjer" sheetId="1" r:id="rId1"/>
    <sheet name="B smjer" sheetId="2" r:id="rId2"/>
  </sheets>
  <definedNames>
    <definedName name="_xlnm._FilterDatabase" localSheetId="0" hidden="1">'A smjer'!$A$7:$A$27</definedName>
    <definedName name="_xlnm._FilterDatabase" localSheetId="1" hidden="1">'B smjer'!$A$7:$A$57</definedName>
  </definedNames>
  <calcPr calcId="145621"/>
</workbook>
</file>

<file path=xl/calcChain.xml><?xml version="1.0" encoding="utf-8"?>
<calcChain xmlns="http://schemas.openxmlformats.org/spreadsheetml/2006/main">
  <c r="P57" i="2" l="1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8" i="1"/>
  <c r="P27" i="1" l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<sst xmlns="http://schemas.openxmlformats.org/spreadsheetml/2006/main" count="190" uniqueCount="164">
  <si>
    <t>OBRAZAC za evidenciju osvojenih poena na predmetu i predlog ocjene</t>
  </si>
  <si>
    <t>PRIRODNO-MATEMATIČKI FAKULTET</t>
  </si>
  <si>
    <t>MATEMATIKA</t>
  </si>
  <si>
    <t>Studije: OSNOVNE</t>
  </si>
  <si>
    <t>ANALIZA 4</t>
  </si>
  <si>
    <t>Ects: 6</t>
  </si>
  <si>
    <t>Predavači: David Kaljaj;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</si>
  <si>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</si>
  <si>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</si>
  <si>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</si>
  <si>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</si>
  <si>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</si>
  <si>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</si>
  <si>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I - red</t>
  </si>
  <si>
    <t>I - pop</t>
  </si>
  <si>
    <t>II - red</t>
  </si>
  <si>
    <t>II - pop</t>
  </si>
  <si>
    <t>red</t>
  </si>
  <si>
    <t>pop</t>
  </si>
  <si>
    <t>16/2022</t>
  </si>
  <si>
    <t>Rijalda Hadžić</t>
  </si>
  <si>
    <t>20/2020</t>
  </si>
  <si>
    <t>Danica Duković</t>
  </si>
  <si>
    <t>22/2020</t>
  </si>
  <si>
    <t>Maša Laban</t>
  </si>
  <si>
    <t>23/2020</t>
  </si>
  <si>
    <t>Nemanja Kovačević</t>
  </si>
  <si>
    <t>13/2019</t>
  </si>
  <si>
    <t>Marko Gogić</t>
  </si>
  <si>
    <t>8/2018</t>
  </si>
  <si>
    <t>Adnana Kurmemović</t>
  </si>
  <si>
    <t>5/2017</t>
  </si>
  <si>
    <t>Marina Junčaj</t>
  </si>
  <si>
    <t>7/2017</t>
  </si>
  <si>
    <t>Sara Ćuković</t>
  </si>
  <si>
    <t>10/2017</t>
  </si>
  <si>
    <t>Sanja Strunjaš</t>
  </si>
  <si>
    <t>16/2017</t>
  </si>
  <si>
    <t>Ana Pejović</t>
  </si>
  <si>
    <t>22/2017</t>
  </si>
  <si>
    <t>Ivana Fatić</t>
  </si>
  <si>
    <t>19/2016</t>
  </si>
  <si>
    <t>Marija Pepđonović</t>
  </si>
  <si>
    <t>31/2016</t>
  </si>
  <si>
    <t>Vladimir Bulatović</t>
  </si>
  <si>
    <t>2/2015</t>
  </si>
  <si>
    <t>Milijana Laketić</t>
  </si>
  <si>
    <t>4/2015</t>
  </si>
  <si>
    <t>Anida Vesković</t>
  </si>
  <si>
    <t>9/2015</t>
  </si>
  <si>
    <t>Branka Radulović</t>
  </si>
  <si>
    <t>15/2015</t>
  </si>
  <si>
    <t>Anđelika Zogović</t>
  </si>
  <si>
    <t>21/2015</t>
  </si>
  <si>
    <t>Sanja Roganović</t>
  </si>
  <si>
    <t>34/2014</t>
  </si>
  <si>
    <t>Marija Andrijević</t>
  </si>
  <si>
    <t>7/2012</t>
  </si>
  <si>
    <t>Nataša Musić</t>
  </si>
  <si>
    <t>S1</t>
  </si>
  <si>
    <t>S2</t>
  </si>
  <si>
    <t>I - S1</t>
  </si>
  <si>
    <t>I - S2</t>
  </si>
  <si>
    <t>II - S1</t>
  </si>
  <si>
    <t>II - S2</t>
  </si>
  <si>
    <t>II -S2</t>
  </si>
  <si>
    <t>1/2021</t>
  </si>
  <si>
    <t>Tanja Vukasović</t>
  </si>
  <si>
    <t>2/2021</t>
  </si>
  <si>
    <t>Anđela Nikolić</t>
  </si>
  <si>
    <t>6/2021</t>
  </si>
  <si>
    <t>Lazar Merdović</t>
  </si>
  <si>
    <t>18/2021</t>
  </si>
  <si>
    <t>Rade Despotović</t>
  </si>
  <si>
    <t>22/2021</t>
  </si>
  <si>
    <t>Nikola Popović</t>
  </si>
  <si>
    <t>39/2021</t>
  </si>
  <si>
    <t>Vuk Radović</t>
  </si>
  <si>
    <t>40/2021</t>
  </si>
  <si>
    <t>Nermina Ćeman</t>
  </si>
  <si>
    <t>1/2020</t>
  </si>
  <si>
    <t>Luka Vukčević</t>
  </si>
  <si>
    <t>5/2020</t>
  </si>
  <si>
    <t>Aćim Gogić</t>
  </si>
  <si>
    <t>8/2020</t>
  </si>
  <si>
    <t>Bekir Ramdedović</t>
  </si>
  <si>
    <t>Teodora Vuković</t>
  </si>
  <si>
    <t>31/2020</t>
  </si>
  <si>
    <t>Mirjana Albijanić</t>
  </si>
  <si>
    <t>40/2020</t>
  </si>
  <si>
    <t>Nadžije Molla</t>
  </si>
  <si>
    <t>3/2019</t>
  </si>
  <si>
    <t>Emina Krnić</t>
  </si>
  <si>
    <t>12/2019</t>
  </si>
  <si>
    <t>Marina Vujanović</t>
  </si>
  <si>
    <t>22/2019</t>
  </si>
  <si>
    <t>Andrea Čabarkapa</t>
  </si>
  <si>
    <t>28/2019</t>
  </si>
  <si>
    <t>Ekan Kojić</t>
  </si>
  <si>
    <t>2/2018</t>
  </si>
  <si>
    <t>Aleksandar Lazarević</t>
  </si>
  <si>
    <t>5/2018</t>
  </si>
  <si>
    <t>Jovana Bujišić</t>
  </si>
  <si>
    <t>7/2018</t>
  </si>
  <si>
    <t>Ljiljana Jelić</t>
  </si>
  <si>
    <t>9/2018</t>
  </si>
  <si>
    <t>Tamara Čukić</t>
  </si>
  <si>
    <t>25/2018</t>
  </si>
  <si>
    <t>Ana Ivanović</t>
  </si>
  <si>
    <t>26/2018</t>
  </si>
  <si>
    <t>Jelena Hajduković</t>
  </si>
  <si>
    <t>27/2018</t>
  </si>
  <si>
    <t>Jovana Cerović</t>
  </si>
  <si>
    <t>28/2018</t>
  </si>
  <si>
    <t>Radoman Mijanović</t>
  </si>
  <si>
    <t>30/2018</t>
  </si>
  <si>
    <t>Marija Gajović</t>
  </si>
  <si>
    <t>41/2018</t>
  </si>
  <si>
    <t>Maja Radojičić</t>
  </si>
  <si>
    <t>8/2017</t>
  </si>
  <si>
    <t>Dijana Popović</t>
  </si>
  <si>
    <t>11/2017</t>
  </si>
  <si>
    <t>Dušan Stamatović</t>
  </si>
  <si>
    <t>13/2017</t>
  </si>
  <si>
    <t>Bobana Danilović</t>
  </si>
  <si>
    <t>Marijana Rakočević</t>
  </si>
  <si>
    <t>32/2017</t>
  </si>
  <si>
    <t>Jovan Janjušević</t>
  </si>
  <si>
    <t>34/2017</t>
  </si>
  <si>
    <t>Miloš Komnenović</t>
  </si>
  <si>
    <t>4/2016</t>
  </si>
  <si>
    <t>Marina Martinović</t>
  </si>
  <si>
    <t>8/2016</t>
  </si>
  <si>
    <t>Milica Rakonjac</t>
  </si>
  <si>
    <t>18/2016</t>
  </si>
  <si>
    <t>Milena Šekularac</t>
  </si>
  <si>
    <t>24/2016</t>
  </si>
  <si>
    <t>Vuk Stanišić</t>
  </si>
  <si>
    <t>28/2016</t>
  </si>
  <si>
    <t>Jovana Damjanović</t>
  </si>
  <si>
    <t>41/2016</t>
  </si>
  <si>
    <t>Marko Furundžić</t>
  </si>
  <si>
    <t>42/2016</t>
  </si>
  <si>
    <t>Tatjana Srdanović</t>
  </si>
  <si>
    <t>Jelena Puletić</t>
  </si>
  <si>
    <t>19/2015</t>
  </si>
  <si>
    <t>Sanda Piper</t>
  </si>
  <si>
    <t>22/2015</t>
  </si>
  <si>
    <t>Slavica Kovačević</t>
  </si>
  <si>
    <t>25/2015</t>
  </si>
  <si>
    <t>Andrea Krunić</t>
  </si>
  <si>
    <t>9/2013</t>
  </si>
  <si>
    <t>Velimir Turković</t>
  </si>
  <si>
    <t>16/2012</t>
  </si>
  <si>
    <t>Marija Šćepanović</t>
  </si>
  <si>
    <t>3/2011</t>
  </si>
  <si>
    <t>Milena Radojević</t>
  </si>
  <si>
    <t>15/2010</t>
  </si>
  <si>
    <t>Anja Čepić</t>
  </si>
  <si>
    <t>32/2010</t>
  </si>
  <si>
    <t>Marija Pavlović</t>
  </si>
  <si>
    <t>13/2005</t>
  </si>
  <si>
    <t>Ana Todorović</t>
  </si>
  <si>
    <t>MATEMATIKA I RAČUNARSKE NAUKE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</si>
</sst>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4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0" fillId="0" borderId="1" xfId="0" applyBorder="1"/>
    <xf numFmtId="0" fontId="1" fillId="2" borderId="0" xfId="0" applyFont="1" applyFill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0" xfId="0" applyNumberFormat="1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" xfId="0" applyFont="1" applyBorder="1"/>
  </cellXfs>
  <cellStyles count="1"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34"/>
  <sheetViews>
    <sheetView workbookViewId="0">
      <selection activeCell="F24" sqref="F24"/>
    </sheetView>
  </sheetViews>
  <sheetFormatPr defaultRowHeight="15" x14ac:dyDescent="0.25"/>
  <cols>
    <col min="2" max="2" width="21.42578125" customWidth="1"/>
  </cols>
  <sheetData>
    <row r="1" spans="1:25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5.7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"/>
      <c r="J2" s="1"/>
      <c r="K2" s="18" t="s">
        <v>2</v>
      </c>
      <c r="L2" s="18"/>
      <c r="M2" s="18"/>
      <c r="N2" s="18"/>
      <c r="O2" s="18"/>
      <c r="P2" s="18"/>
      <c r="Q2" s="18"/>
      <c r="R2" s="18"/>
      <c r="S2" s="18"/>
      <c r="T2" s="18" t="s">
        <v>3</v>
      </c>
      <c r="U2" s="18"/>
      <c r="V2" s="18"/>
      <c r="W2" s="18"/>
      <c r="X2" s="18"/>
      <c r="Y2" s="18"/>
    </row>
    <row r="3" spans="1:25" ht="15.75" x14ac:dyDescent="0.25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"/>
      <c r="N3" s="1"/>
      <c r="O3" s="1" t="s">
        <v>5</v>
      </c>
      <c r="P3" s="18" t="s">
        <v>6</v>
      </c>
      <c r="Q3" s="18"/>
      <c r="R3" s="18"/>
      <c r="S3" s="18"/>
      <c r="T3" s="18"/>
      <c r="U3" s="18"/>
      <c r="V3" s="18"/>
      <c r="W3" s="18"/>
      <c r="X3" s="18"/>
      <c r="Y3" s="18"/>
    </row>
    <row r="5" spans="1:25" ht="15.75" x14ac:dyDescent="0.25">
      <c r="A5" s="12" t="s">
        <v>7</v>
      </c>
      <c r="B5" s="13"/>
      <c r="C5" s="19" t="s">
        <v>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2" t="s">
        <v>9</v>
      </c>
      <c r="Q5" s="13"/>
    </row>
    <row r="6" spans="1:25" ht="15.75" x14ac:dyDescent="0.25">
      <c r="A6" s="14"/>
      <c r="B6" s="15"/>
      <c r="C6" s="20" t="s">
        <v>10</v>
      </c>
      <c r="D6" s="19" t="s">
        <v>11</v>
      </c>
      <c r="E6" s="19"/>
      <c r="F6" s="19"/>
      <c r="G6" s="19"/>
      <c r="H6" s="19"/>
      <c r="I6" s="19"/>
      <c r="J6" s="19"/>
      <c r="K6" s="19"/>
      <c r="L6" s="19" t="s">
        <v>12</v>
      </c>
      <c r="M6" s="19"/>
      <c r="N6" s="19"/>
      <c r="O6" s="19"/>
      <c r="P6" s="14"/>
      <c r="Q6" s="15"/>
    </row>
    <row r="7" spans="1:25" ht="15.75" x14ac:dyDescent="0.25">
      <c r="A7" s="16"/>
      <c r="B7" s="17"/>
      <c r="C7" s="21"/>
      <c r="D7" s="6" t="s">
        <v>13</v>
      </c>
      <c r="E7" s="6" t="s">
        <v>14</v>
      </c>
      <c r="F7" s="6" t="s">
        <v>61</v>
      </c>
      <c r="G7" s="6" t="s">
        <v>62</v>
      </c>
      <c r="H7" s="6" t="s">
        <v>15</v>
      </c>
      <c r="I7" s="6" t="s">
        <v>16</v>
      </c>
      <c r="J7" s="6" t="s">
        <v>63</v>
      </c>
      <c r="K7" s="7" t="s">
        <v>64</v>
      </c>
      <c r="L7" s="6" t="s">
        <v>17</v>
      </c>
      <c r="M7" s="6" t="s">
        <v>18</v>
      </c>
      <c r="N7" s="6" t="s">
        <v>59</v>
      </c>
      <c r="O7" s="7" t="s">
        <v>60</v>
      </c>
      <c r="P7" s="16"/>
      <c r="Q7" s="17"/>
    </row>
    <row r="8" spans="1:25" s="2" customFormat="1" x14ac:dyDescent="0.25">
      <c r="A8" s="2" t="s">
        <v>19</v>
      </c>
      <c r="B8" s="2" t="s">
        <v>20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1">
        <f t="shared" ref="P8:P27" si="0">(C8+MAX(D8,E8,F8,G8)+MAX(H8,I8,J8,K8)+MAX(L8,M8,N8,O8))+0</f>
        <v>0</v>
      </c>
      <c r="Q8" s="8"/>
    </row>
    <row r="9" spans="1:25" s="2" customFormat="1" hidden="1" x14ac:dyDescent="0.25">
      <c r="A9" s="10" t="s">
        <v>21</v>
      </c>
      <c r="B9" s="2" t="s">
        <v>22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>
        <f t="shared" si="0"/>
        <v>0</v>
      </c>
    </row>
    <row r="10" spans="1:25" s="2" customFormat="1" hidden="1" x14ac:dyDescent="0.25">
      <c r="A10" s="10" t="s">
        <v>23</v>
      </c>
      <c r="B10" s="2" t="s">
        <v>24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>
        <f t="shared" si="0"/>
        <v>0</v>
      </c>
    </row>
    <row r="11" spans="1:25" s="2" customFormat="1" hidden="1" x14ac:dyDescent="0.25">
      <c r="A11" s="10" t="s">
        <v>25</v>
      </c>
      <c r="B11" s="2" t="s">
        <v>26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f t="shared" si="0"/>
        <v>0</v>
      </c>
    </row>
    <row r="12" spans="1:25" s="2" customFormat="1" x14ac:dyDescent="0.25">
      <c r="A12" s="2" t="s">
        <v>27</v>
      </c>
      <c r="B12" s="2" t="s">
        <v>28</v>
      </c>
      <c r="C12" s="5">
        <v>2</v>
      </c>
      <c r="D12" s="5">
        <v>7</v>
      </c>
      <c r="E12" s="5">
        <v>5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>
        <f t="shared" si="0"/>
        <v>9</v>
      </c>
      <c r="Q12" s="8"/>
    </row>
    <row r="13" spans="1:25" s="2" customFormat="1" hidden="1" x14ac:dyDescent="0.25">
      <c r="A13" s="10" t="s">
        <v>29</v>
      </c>
      <c r="B13" s="2" t="s">
        <v>30</v>
      </c>
      <c r="C13" s="5">
        <v>2</v>
      </c>
      <c r="D13" s="5">
        <v>13.5</v>
      </c>
      <c r="E13" s="5"/>
      <c r="F13" s="5"/>
      <c r="G13" s="5"/>
      <c r="H13" s="5">
        <v>11</v>
      </c>
      <c r="I13" s="5">
        <v>11</v>
      </c>
      <c r="J13" s="5"/>
      <c r="K13" s="5"/>
      <c r="L13" s="5"/>
      <c r="M13" s="5">
        <v>25.5</v>
      </c>
      <c r="N13" s="5"/>
      <c r="O13" s="5"/>
      <c r="P13" s="5">
        <f t="shared" si="0"/>
        <v>52</v>
      </c>
    </row>
    <row r="14" spans="1:25" s="2" customFormat="1" x14ac:dyDescent="0.25">
      <c r="A14" s="2" t="s">
        <v>31</v>
      </c>
      <c r="B14" s="2" t="s">
        <v>32</v>
      </c>
      <c r="C14" s="5">
        <v>2</v>
      </c>
      <c r="D14" s="5">
        <v>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>
        <f t="shared" si="0"/>
        <v>6</v>
      </c>
      <c r="Q14" s="8"/>
    </row>
    <row r="15" spans="1:25" s="2" customFormat="1" hidden="1" x14ac:dyDescent="0.25">
      <c r="A15" s="10" t="s">
        <v>33</v>
      </c>
      <c r="B15" s="2" t="s">
        <v>34</v>
      </c>
      <c r="C15" s="5">
        <v>2</v>
      </c>
      <c r="D15" s="5">
        <v>5</v>
      </c>
      <c r="E15" s="5">
        <v>9</v>
      </c>
      <c r="F15" s="5"/>
      <c r="G15" s="5"/>
      <c r="H15" s="5">
        <v>5</v>
      </c>
      <c r="I15" s="5">
        <v>7.5</v>
      </c>
      <c r="J15" s="5"/>
      <c r="K15" s="5"/>
      <c r="L15" s="5">
        <v>16</v>
      </c>
      <c r="M15" s="5">
        <v>27.5</v>
      </c>
      <c r="N15" s="5"/>
      <c r="O15" s="5"/>
      <c r="P15" s="5">
        <f t="shared" si="0"/>
        <v>46</v>
      </c>
    </row>
    <row r="16" spans="1:25" s="2" customFormat="1" hidden="1" x14ac:dyDescent="0.25">
      <c r="A16" s="10" t="s">
        <v>35</v>
      </c>
      <c r="B16" s="2" t="s">
        <v>36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>
        <f t="shared" si="0"/>
        <v>0</v>
      </c>
    </row>
    <row r="17" spans="1:17" s="2" customFormat="1" x14ac:dyDescent="0.25">
      <c r="A17" s="2" t="s">
        <v>37</v>
      </c>
      <c r="B17" s="2" t="s">
        <v>38</v>
      </c>
      <c r="C17" s="5">
        <v>2</v>
      </c>
      <c r="D17" s="5">
        <v>6.5</v>
      </c>
      <c r="E17" s="5">
        <v>8</v>
      </c>
      <c r="F17" s="5">
        <v>13</v>
      </c>
      <c r="G17" s="5"/>
      <c r="H17" s="5">
        <v>7.5</v>
      </c>
      <c r="I17" s="5">
        <v>11.5</v>
      </c>
      <c r="J17" s="5">
        <v>6.5</v>
      </c>
      <c r="K17" s="5"/>
      <c r="L17" s="5"/>
      <c r="M17" s="5">
        <v>17</v>
      </c>
      <c r="N17" s="5"/>
      <c r="O17" s="5"/>
      <c r="P17" s="5">
        <f t="shared" si="0"/>
        <v>43.5</v>
      </c>
      <c r="Q17" s="8"/>
    </row>
    <row r="18" spans="1:17" s="2" customFormat="1" x14ac:dyDescent="0.25">
      <c r="A18" s="2" t="s">
        <v>39</v>
      </c>
      <c r="B18" s="2" t="s">
        <v>40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>
        <f t="shared" si="0"/>
        <v>0</v>
      </c>
      <c r="Q18" s="8"/>
    </row>
    <row r="19" spans="1:17" s="2" customFormat="1" hidden="1" x14ac:dyDescent="0.25">
      <c r="A19" s="10" t="s">
        <v>41</v>
      </c>
      <c r="B19" s="2" t="s">
        <v>42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>
        <f t="shared" si="0"/>
        <v>0</v>
      </c>
    </row>
    <row r="20" spans="1:17" s="2" customFormat="1" hidden="1" x14ac:dyDescent="0.25">
      <c r="A20" s="10" t="s">
        <v>43</v>
      </c>
      <c r="B20" s="2" t="s">
        <v>44</v>
      </c>
      <c r="C20" s="5">
        <v>2</v>
      </c>
      <c r="D20" s="5">
        <v>4.5</v>
      </c>
      <c r="E20" s="5">
        <v>4</v>
      </c>
      <c r="F20" s="5"/>
      <c r="G20" s="5"/>
      <c r="H20" s="5"/>
      <c r="I20" s="5">
        <v>1.5</v>
      </c>
      <c r="J20" s="5"/>
      <c r="K20" s="5"/>
      <c r="L20" s="5"/>
      <c r="M20" s="5"/>
      <c r="N20" s="5"/>
      <c r="O20" s="5"/>
      <c r="P20" s="5">
        <f t="shared" si="0"/>
        <v>8</v>
      </c>
    </row>
    <row r="21" spans="1:17" s="2" customFormat="1" hidden="1" x14ac:dyDescent="0.25">
      <c r="A21" s="10" t="s">
        <v>45</v>
      </c>
      <c r="B21" s="2" t="s">
        <v>46</v>
      </c>
      <c r="C21" s="5">
        <v>2</v>
      </c>
      <c r="D21" s="5">
        <v>6.5</v>
      </c>
      <c r="E21" s="5">
        <v>9</v>
      </c>
      <c r="F21" s="5"/>
      <c r="G21" s="5"/>
      <c r="H21" s="5"/>
      <c r="I21" s="5">
        <v>12</v>
      </c>
      <c r="J21" s="5"/>
      <c r="K21" s="5"/>
      <c r="L21" s="5"/>
      <c r="M21" s="5">
        <v>24</v>
      </c>
      <c r="N21" s="5"/>
      <c r="O21" s="5"/>
      <c r="P21" s="5">
        <f t="shared" si="0"/>
        <v>47</v>
      </c>
    </row>
    <row r="22" spans="1:17" s="2" customFormat="1" hidden="1" x14ac:dyDescent="0.25">
      <c r="A22" s="10" t="s">
        <v>47</v>
      </c>
      <c r="B22" s="2" t="s">
        <v>48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>
        <f t="shared" si="0"/>
        <v>0</v>
      </c>
    </row>
    <row r="23" spans="1:17" s="2" customFormat="1" x14ac:dyDescent="0.25">
      <c r="A23" s="2" t="s">
        <v>49</v>
      </c>
      <c r="B23" s="2" t="s">
        <v>50</v>
      </c>
      <c r="C23" s="5">
        <v>2</v>
      </c>
      <c r="D23" s="5">
        <v>11</v>
      </c>
      <c r="E23" s="5"/>
      <c r="F23" s="5"/>
      <c r="G23" s="5"/>
      <c r="H23" s="5">
        <v>1</v>
      </c>
      <c r="I23" s="5">
        <v>7</v>
      </c>
      <c r="J23" s="5"/>
      <c r="K23" s="5"/>
      <c r="L23" s="5"/>
      <c r="M23" s="5"/>
      <c r="N23" s="5"/>
      <c r="O23" s="5"/>
      <c r="P23" s="5">
        <f t="shared" si="0"/>
        <v>20</v>
      </c>
      <c r="Q23" s="8"/>
    </row>
    <row r="24" spans="1:17" s="2" customFormat="1" x14ac:dyDescent="0.25">
      <c r="A24" s="2" t="s">
        <v>51</v>
      </c>
      <c r="B24" s="2" t="s">
        <v>52</v>
      </c>
      <c r="C24" s="5">
        <v>2</v>
      </c>
      <c r="D24" s="5"/>
      <c r="E24" s="5">
        <v>6</v>
      </c>
      <c r="F24" s="5">
        <v>12</v>
      </c>
      <c r="G24" s="5"/>
      <c r="H24" s="5"/>
      <c r="I24" s="5">
        <v>15</v>
      </c>
      <c r="J24" s="5"/>
      <c r="K24" s="5"/>
      <c r="L24" s="5"/>
      <c r="M24" s="5"/>
      <c r="N24" s="5"/>
      <c r="O24" s="5"/>
      <c r="P24" s="5">
        <f t="shared" si="0"/>
        <v>29</v>
      </c>
      <c r="Q24" s="8"/>
    </row>
    <row r="25" spans="1:17" s="2" customFormat="1" hidden="1" x14ac:dyDescent="0.25">
      <c r="A25" s="10" t="s">
        <v>53</v>
      </c>
      <c r="B25" s="2" t="s">
        <v>54</v>
      </c>
      <c r="C25" s="5">
        <v>2</v>
      </c>
      <c r="D25" s="5"/>
      <c r="E25" s="5">
        <v>4</v>
      </c>
      <c r="F25" s="5"/>
      <c r="G25" s="5"/>
      <c r="H25" s="5"/>
      <c r="I25" s="5">
        <v>8.5</v>
      </c>
      <c r="J25" s="5"/>
      <c r="K25" s="5"/>
      <c r="L25" s="5"/>
      <c r="M25" s="5">
        <v>31.5</v>
      </c>
      <c r="N25" s="5"/>
      <c r="O25" s="5"/>
      <c r="P25" s="5">
        <f t="shared" si="0"/>
        <v>46</v>
      </c>
    </row>
    <row r="26" spans="1:17" s="2" customFormat="1" hidden="1" x14ac:dyDescent="0.25">
      <c r="A26" s="10" t="s">
        <v>55</v>
      </c>
      <c r="B26" s="2" t="s">
        <v>56</v>
      </c>
      <c r="C26" s="5">
        <v>2</v>
      </c>
      <c r="D26" s="5">
        <v>6.5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>
        <f t="shared" si="0"/>
        <v>8.5</v>
      </c>
    </row>
    <row r="27" spans="1:17" s="2" customFormat="1" x14ac:dyDescent="0.25">
      <c r="A27" s="2" t="s">
        <v>57</v>
      </c>
      <c r="B27" s="2" t="s">
        <v>58</v>
      </c>
      <c r="C27" s="5">
        <v>2</v>
      </c>
      <c r="D27" s="5">
        <v>6.5</v>
      </c>
      <c r="E27" s="5">
        <v>8.5</v>
      </c>
      <c r="F27" s="5"/>
      <c r="G27" s="5"/>
      <c r="H27" s="5"/>
      <c r="I27" s="5"/>
      <c r="J27" s="5">
        <v>7</v>
      </c>
      <c r="K27" s="5"/>
      <c r="L27" s="5"/>
      <c r="M27" s="5"/>
      <c r="N27" s="5"/>
      <c r="O27" s="5"/>
      <c r="P27" s="5">
        <f t="shared" si="0"/>
        <v>17.5</v>
      </c>
      <c r="Q27" s="8"/>
    </row>
    <row r="34" spans="7:7" x14ac:dyDescent="0.25">
      <c r="G34" s="4"/>
    </row>
  </sheetData>
  <autoFilter ref="A7:A27">
    <filterColumn colId="0">
      <colorFilter dxfId="1"/>
    </filterColumn>
  </autoFilter>
  <mergeCells count="12">
    <mergeCell ref="A5:B7"/>
    <mergeCell ref="A1:Y1"/>
    <mergeCell ref="A2:H2"/>
    <mergeCell ref="K2:S2"/>
    <mergeCell ref="T2:Y2"/>
    <mergeCell ref="A3:L3"/>
    <mergeCell ref="P3:Y3"/>
    <mergeCell ref="C5:O5"/>
    <mergeCell ref="P5:Q7"/>
    <mergeCell ref="D6:K6"/>
    <mergeCell ref="L6:O6"/>
    <mergeCell ref="C6:C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57"/>
  <sheetViews>
    <sheetView tabSelected="1" topLeftCell="A5" workbookViewId="0">
      <selection activeCell="F12" sqref="F12"/>
    </sheetView>
  </sheetViews>
  <sheetFormatPr defaultRowHeight="15" x14ac:dyDescent="0.25"/>
  <cols>
    <col min="2" max="2" width="21" customWidth="1"/>
  </cols>
  <sheetData>
    <row r="1" spans="1:25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5.75" x14ac:dyDescent="0.25">
      <c r="A2" s="18" t="s">
        <v>1</v>
      </c>
      <c r="B2" s="18"/>
      <c r="C2" s="18"/>
      <c r="D2" s="18"/>
      <c r="E2" s="18"/>
      <c r="F2" s="18"/>
      <c r="G2" s="18"/>
      <c r="H2" s="18"/>
      <c r="I2" s="3"/>
      <c r="J2" s="3"/>
      <c r="K2" s="18" t="s">
        <v>163</v>
      </c>
      <c r="L2" s="18"/>
      <c r="M2" s="18"/>
      <c r="N2" s="18"/>
      <c r="O2" s="18"/>
      <c r="P2" s="18"/>
      <c r="Q2" s="18"/>
      <c r="R2" s="18"/>
      <c r="S2" s="18"/>
      <c r="T2" s="18" t="s">
        <v>3</v>
      </c>
      <c r="U2" s="18"/>
      <c r="V2" s="18"/>
      <c r="W2" s="18"/>
      <c r="X2" s="18"/>
      <c r="Y2" s="18"/>
    </row>
    <row r="3" spans="1:25" ht="15.75" x14ac:dyDescent="0.25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3"/>
      <c r="N3" s="3"/>
      <c r="O3" s="3" t="s">
        <v>5</v>
      </c>
      <c r="P3" s="18" t="s">
        <v>6</v>
      </c>
      <c r="Q3" s="18"/>
      <c r="R3" s="18"/>
      <c r="S3" s="18"/>
      <c r="T3" s="18"/>
      <c r="U3" s="18"/>
      <c r="V3" s="18"/>
      <c r="W3" s="18"/>
      <c r="X3" s="18"/>
      <c r="Y3" s="18"/>
    </row>
    <row r="5" spans="1:25" ht="15.75" x14ac:dyDescent="0.25">
      <c r="A5" s="12" t="s">
        <v>7</v>
      </c>
      <c r="B5" s="13"/>
      <c r="C5" s="28" t="s">
        <v>8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2" t="s">
        <v>9</v>
      </c>
      <c r="Q5" s="23"/>
    </row>
    <row r="6" spans="1:25" ht="15.75" x14ac:dyDescent="0.25">
      <c r="A6" s="14"/>
      <c r="B6" s="15"/>
      <c r="C6" s="20" t="s">
        <v>10</v>
      </c>
      <c r="D6" s="19" t="s">
        <v>11</v>
      </c>
      <c r="E6" s="19"/>
      <c r="F6" s="19"/>
      <c r="G6" s="19"/>
      <c r="H6" s="19"/>
      <c r="I6" s="19"/>
      <c r="J6" s="19"/>
      <c r="K6" s="19"/>
      <c r="L6" s="19" t="s">
        <v>12</v>
      </c>
      <c r="M6" s="19"/>
      <c r="N6" s="19"/>
      <c r="O6" s="19"/>
      <c r="P6" s="24"/>
      <c r="Q6" s="25"/>
    </row>
    <row r="7" spans="1:25" ht="15.75" x14ac:dyDescent="0.25">
      <c r="A7" s="16"/>
      <c r="B7" s="17"/>
      <c r="C7" s="21"/>
      <c r="D7" s="6" t="s">
        <v>13</v>
      </c>
      <c r="E7" s="6" t="s">
        <v>14</v>
      </c>
      <c r="F7" s="6" t="s">
        <v>61</v>
      </c>
      <c r="G7" s="6" t="s">
        <v>62</v>
      </c>
      <c r="H7" s="6" t="s">
        <v>15</v>
      </c>
      <c r="I7" s="6" t="s">
        <v>16</v>
      </c>
      <c r="J7" s="6" t="s">
        <v>63</v>
      </c>
      <c r="K7" s="7" t="s">
        <v>65</v>
      </c>
      <c r="L7" s="6" t="s">
        <v>17</v>
      </c>
      <c r="M7" s="6" t="s">
        <v>18</v>
      </c>
      <c r="N7" s="6" t="s">
        <v>59</v>
      </c>
      <c r="O7" s="7" t="s">
        <v>60</v>
      </c>
      <c r="P7" s="26"/>
      <c r="Q7" s="27"/>
    </row>
    <row r="8" spans="1:25" x14ac:dyDescent="0.25">
      <c r="A8" s="2" t="s">
        <v>66</v>
      </c>
      <c r="B8" s="2" t="s">
        <v>67</v>
      </c>
      <c r="C8" s="9">
        <v>2</v>
      </c>
      <c r="D8" s="9">
        <v>6</v>
      </c>
      <c r="E8" s="9">
        <v>6.5</v>
      </c>
      <c r="F8" s="9"/>
      <c r="G8" s="9"/>
      <c r="H8" s="9"/>
      <c r="I8" s="9"/>
      <c r="J8" s="9"/>
      <c r="K8" s="9"/>
      <c r="L8" s="9"/>
      <c r="M8" s="9"/>
      <c r="N8" s="9"/>
      <c r="O8" s="9"/>
      <c r="P8" s="9">
        <f t="shared" ref="P8:P39" si="0">((C8+MAX(D8,E8,F8,G8)+MAX(H8,I8,J8,K8)+MAX(L8,M8,N8,O8))+0)+0</f>
        <v>8.5</v>
      </c>
      <c r="Q8" s="2"/>
      <c r="R8" s="2"/>
      <c r="S8" s="2"/>
      <c r="T8" s="2"/>
      <c r="U8" s="2"/>
      <c r="V8" s="2"/>
      <c r="W8" s="2"/>
      <c r="X8" s="2"/>
      <c r="Y8" s="2"/>
    </row>
    <row r="9" spans="1:25" x14ac:dyDescent="0.25">
      <c r="A9" s="2" t="s">
        <v>68</v>
      </c>
      <c r="B9" s="2" t="s">
        <v>69</v>
      </c>
      <c r="C9" s="9">
        <v>2</v>
      </c>
      <c r="D9" s="9">
        <v>3</v>
      </c>
      <c r="E9" s="9">
        <v>4</v>
      </c>
      <c r="F9" s="9"/>
      <c r="G9" s="9"/>
      <c r="H9" s="9"/>
      <c r="I9" s="9"/>
      <c r="J9" s="9"/>
      <c r="K9" s="9"/>
      <c r="L9" s="9"/>
      <c r="M9" s="9"/>
      <c r="N9" s="9"/>
      <c r="O9" s="9"/>
      <c r="P9" s="9">
        <f t="shared" si="0"/>
        <v>6</v>
      </c>
      <c r="Q9" s="2"/>
      <c r="R9" s="2"/>
      <c r="S9" s="2"/>
      <c r="T9" s="2"/>
      <c r="U9" s="2"/>
      <c r="V9" s="2"/>
      <c r="W9" s="2"/>
      <c r="X9" s="2"/>
      <c r="Y9" s="2"/>
    </row>
    <row r="10" spans="1:25" x14ac:dyDescent="0.25">
      <c r="A10" s="2" t="s">
        <v>70</v>
      </c>
      <c r="B10" s="2" t="s">
        <v>71</v>
      </c>
      <c r="C10" s="9">
        <v>2</v>
      </c>
      <c r="D10" s="9">
        <v>10.5</v>
      </c>
      <c r="E10" s="9"/>
      <c r="F10" s="9"/>
      <c r="G10" s="9"/>
      <c r="H10" s="9"/>
      <c r="I10" s="9">
        <v>12.5</v>
      </c>
      <c r="J10" s="9"/>
      <c r="K10" s="9"/>
      <c r="L10" s="9"/>
      <c r="M10" s="9"/>
      <c r="N10" s="9"/>
      <c r="O10" s="9"/>
      <c r="P10" s="9">
        <f t="shared" si="0"/>
        <v>25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A11" s="2" t="s">
        <v>72</v>
      </c>
      <c r="B11" s="2" t="s">
        <v>73</v>
      </c>
      <c r="C11" s="9">
        <v>2</v>
      </c>
      <c r="D11" s="9">
        <v>3.5</v>
      </c>
      <c r="E11" s="9">
        <v>7</v>
      </c>
      <c r="F11" s="9">
        <v>9.5</v>
      </c>
      <c r="G11" s="9"/>
      <c r="H11" s="9">
        <v>9</v>
      </c>
      <c r="I11" s="9">
        <v>12.5</v>
      </c>
      <c r="J11" s="9">
        <v>10.5</v>
      </c>
      <c r="K11" s="9"/>
      <c r="L11" s="9"/>
      <c r="M11" s="9">
        <v>9</v>
      </c>
      <c r="N11" s="9"/>
      <c r="O11" s="9"/>
      <c r="P11" s="9">
        <f t="shared" si="0"/>
        <v>33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2" t="s">
        <v>74</v>
      </c>
      <c r="B12" s="2" t="s">
        <v>75</v>
      </c>
      <c r="C12" s="9">
        <v>2</v>
      </c>
      <c r="D12" s="9"/>
      <c r="E12" s="9">
        <v>8</v>
      </c>
      <c r="F12" s="9">
        <v>20.5</v>
      </c>
      <c r="G12" s="9"/>
      <c r="H12" s="9"/>
      <c r="I12" s="9"/>
      <c r="J12" s="9"/>
      <c r="K12" s="9"/>
      <c r="L12" s="9"/>
      <c r="M12" s="9"/>
      <c r="N12" s="9"/>
      <c r="O12" s="9"/>
      <c r="P12" s="9">
        <f t="shared" si="0"/>
        <v>22.5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 hidden="1" x14ac:dyDescent="0.25">
      <c r="A13" s="10" t="s">
        <v>76</v>
      </c>
      <c r="B13" s="2" t="s">
        <v>77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2" t="s">
        <v>78</v>
      </c>
      <c r="B14" s="2" t="s">
        <v>79</v>
      </c>
      <c r="C14" s="9">
        <v>2</v>
      </c>
      <c r="D14" s="9">
        <v>6</v>
      </c>
      <c r="E14" s="9">
        <v>9.5</v>
      </c>
      <c r="F14" s="9"/>
      <c r="G14" s="9"/>
      <c r="H14" s="9"/>
      <c r="I14" s="9">
        <v>9</v>
      </c>
      <c r="J14" s="9"/>
      <c r="K14" s="9"/>
      <c r="L14" s="9"/>
      <c r="M14" s="9">
        <v>21</v>
      </c>
      <c r="N14" s="9"/>
      <c r="O14" s="9"/>
      <c r="P14" s="9">
        <f t="shared" si="0"/>
        <v>41.5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2" t="s">
        <v>80</v>
      </c>
      <c r="B15" s="2" t="s">
        <v>81</v>
      </c>
      <c r="C15" s="9">
        <v>2</v>
      </c>
      <c r="D15" s="9">
        <v>8.5</v>
      </c>
      <c r="E15" s="9">
        <v>9</v>
      </c>
      <c r="F15" s="9"/>
      <c r="G15" s="9"/>
      <c r="H15" s="9"/>
      <c r="I15" s="9">
        <v>1</v>
      </c>
      <c r="J15" s="9"/>
      <c r="K15" s="9"/>
      <c r="L15" s="9"/>
      <c r="M15" s="9"/>
      <c r="N15" s="9"/>
      <c r="O15" s="9"/>
      <c r="P15" s="9">
        <f t="shared" si="0"/>
        <v>12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2" t="s">
        <v>82</v>
      </c>
      <c r="B16" s="2" t="s">
        <v>83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idden="1" x14ac:dyDescent="0.25">
      <c r="A17" s="10" t="s">
        <v>84</v>
      </c>
      <c r="B17" s="2" t="s">
        <v>85</v>
      </c>
      <c r="C17" s="9">
        <v>2</v>
      </c>
      <c r="D17" s="9"/>
      <c r="E17" s="9">
        <v>13.5</v>
      </c>
      <c r="F17" s="9"/>
      <c r="G17" s="9"/>
      <c r="H17" s="9"/>
      <c r="I17" s="9">
        <v>16.5</v>
      </c>
      <c r="J17" s="9"/>
      <c r="K17" s="9"/>
      <c r="L17" s="9"/>
      <c r="M17" s="9">
        <v>14</v>
      </c>
      <c r="N17" s="9"/>
      <c r="O17" s="9"/>
      <c r="P17" s="9">
        <f t="shared" si="0"/>
        <v>46</v>
      </c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2" t="s">
        <v>21</v>
      </c>
      <c r="B18" s="2" t="s">
        <v>86</v>
      </c>
      <c r="C18" s="9">
        <v>2</v>
      </c>
      <c r="D18" s="9">
        <v>2</v>
      </c>
      <c r="E18" s="9">
        <v>4.5</v>
      </c>
      <c r="F18" s="9"/>
      <c r="G18" s="9"/>
      <c r="H18" s="9">
        <v>1</v>
      </c>
      <c r="I18" s="9"/>
      <c r="J18" s="9"/>
      <c r="K18" s="9"/>
      <c r="L18" s="9"/>
      <c r="M18" s="9"/>
      <c r="N18" s="9"/>
      <c r="O18" s="9"/>
      <c r="P18" s="9">
        <f t="shared" si="0"/>
        <v>7.5</v>
      </c>
      <c r="Q18" s="2"/>
      <c r="R18" s="2"/>
      <c r="S18" s="2"/>
      <c r="T18" s="2"/>
      <c r="U18" s="2"/>
      <c r="V18" s="2"/>
      <c r="W18" s="2"/>
      <c r="X18" s="2"/>
      <c r="Y18" s="2"/>
    </row>
    <row r="19" spans="1:25" hidden="1" x14ac:dyDescent="0.25">
      <c r="A19" s="10" t="s">
        <v>87</v>
      </c>
      <c r="B19" s="2" t="s">
        <v>88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</row>
    <row r="20" spans="1:25" hidden="1" x14ac:dyDescent="0.25">
      <c r="A20" s="10" t="s">
        <v>89</v>
      </c>
      <c r="B20" s="2" t="s">
        <v>90</v>
      </c>
      <c r="C20" s="9">
        <v>2</v>
      </c>
      <c r="D20" s="9"/>
      <c r="E20" s="9">
        <v>7</v>
      </c>
      <c r="F20" s="9"/>
      <c r="G20" s="9"/>
      <c r="H20" s="9"/>
      <c r="I20" s="9">
        <v>11.5</v>
      </c>
      <c r="J20" s="9"/>
      <c r="K20" s="9"/>
      <c r="L20" s="9">
        <v>25</v>
      </c>
      <c r="M20" s="9"/>
      <c r="N20" s="9"/>
      <c r="O20" s="9"/>
      <c r="P20" s="9">
        <f t="shared" si="0"/>
        <v>45.5</v>
      </c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2" t="s">
        <v>91</v>
      </c>
      <c r="B21" s="2" t="s">
        <v>92</v>
      </c>
      <c r="C21" s="9">
        <v>2</v>
      </c>
      <c r="D21" s="9">
        <v>7</v>
      </c>
      <c r="E21" s="9">
        <v>7.5</v>
      </c>
      <c r="F21" s="9"/>
      <c r="G21" s="9"/>
      <c r="H21" s="9"/>
      <c r="I21" s="9">
        <v>4.5</v>
      </c>
      <c r="J21" s="9">
        <v>7.5</v>
      </c>
      <c r="K21" s="9"/>
      <c r="L21" s="9"/>
      <c r="M21" s="9"/>
      <c r="N21" s="9"/>
      <c r="O21" s="9"/>
      <c r="P21" s="9">
        <f t="shared" si="0"/>
        <v>17</v>
      </c>
      <c r="Q21" s="2"/>
      <c r="R21" s="2"/>
      <c r="S21" s="2"/>
      <c r="T21" s="2"/>
      <c r="U21" s="2"/>
      <c r="V21" s="2"/>
      <c r="W21" s="2"/>
      <c r="X21" s="2"/>
      <c r="Y21" s="2"/>
    </row>
    <row r="22" spans="1:25" hidden="1" x14ac:dyDescent="0.25">
      <c r="A22" s="10" t="s">
        <v>93</v>
      </c>
      <c r="B22" s="2" t="s">
        <v>94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</row>
    <row r="23" spans="1:25" hidden="1" x14ac:dyDescent="0.25">
      <c r="A23" s="10" t="s">
        <v>95</v>
      </c>
      <c r="B23" s="2" t="s">
        <v>96</v>
      </c>
      <c r="C23" s="9">
        <v>2</v>
      </c>
      <c r="D23" s="9"/>
      <c r="E23" s="9">
        <v>9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f t="shared" si="0"/>
        <v>11</v>
      </c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2" t="s">
        <v>97</v>
      </c>
      <c r="B24" s="2" t="s">
        <v>98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>
        <f t="shared" si="0"/>
        <v>0</v>
      </c>
      <c r="Q24" s="2"/>
      <c r="R24" s="2"/>
      <c r="S24" s="2"/>
      <c r="T24" s="2"/>
      <c r="U24" s="2"/>
      <c r="V24" s="2"/>
      <c r="W24" s="2"/>
      <c r="X24" s="2"/>
      <c r="Y24" s="2"/>
    </row>
    <row r="25" spans="1:25" hidden="1" x14ac:dyDescent="0.25">
      <c r="A25" s="10" t="s">
        <v>99</v>
      </c>
      <c r="B25" s="2" t="s">
        <v>100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>
        <f t="shared" si="0"/>
        <v>0</v>
      </c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2" t="s">
        <v>101</v>
      </c>
      <c r="B26" s="2" t="s">
        <v>102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>
        <f t="shared" si="0"/>
        <v>0</v>
      </c>
      <c r="Q26" s="2"/>
      <c r="R26" s="2"/>
      <c r="S26" s="2"/>
      <c r="T26" s="2"/>
      <c r="U26" s="2"/>
      <c r="V26" s="2"/>
      <c r="W26" s="2"/>
      <c r="X26" s="2"/>
      <c r="Y26" s="2"/>
    </row>
    <row r="27" spans="1:25" hidden="1" x14ac:dyDescent="0.25">
      <c r="A27" s="10" t="s">
        <v>103</v>
      </c>
      <c r="B27" s="2" t="s">
        <v>104</v>
      </c>
      <c r="C27" s="9">
        <v>2</v>
      </c>
      <c r="D27" s="9">
        <v>9</v>
      </c>
      <c r="E27" s="9">
        <v>9.5</v>
      </c>
      <c r="F27" s="9"/>
      <c r="G27" s="9"/>
      <c r="H27" s="9">
        <v>6</v>
      </c>
      <c r="I27" s="9">
        <v>5</v>
      </c>
      <c r="J27" s="9"/>
      <c r="K27" s="9"/>
      <c r="L27" s="9"/>
      <c r="M27" s="9">
        <v>29.5</v>
      </c>
      <c r="N27" s="9"/>
      <c r="O27" s="9"/>
      <c r="P27" s="9">
        <f t="shared" si="0"/>
        <v>47</v>
      </c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2" t="s">
        <v>105</v>
      </c>
      <c r="B28" s="2" t="s">
        <v>106</v>
      </c>
      <c r="C28" s="9">
        <v>2</v>
      </c>
      <c r="D28" s="9">
        <v>9.5</v>
      </c>
      <c r="E28" s="9"/>
      <c r="F28" s="9"/>
      <c r="G28" s="9"/>
      <c r="H28" s="9">
        <v>9.5</v>
      </c>
      <c r="I28" s="9"/>
      <c r="J28" s="9"/>
      <c r="K28" s="9"/>
      <c r="L28" s="9"/>
      <c r="M28" s="9"/>
      <c r="N28" s="9"/>
      <c r="O28" s="9"/>
      <c r="P28" s="9">
        <f t="shared" si="0"/>
        <v>21</v>
      </c>
      <c r="Q28" s="2"/>
      <c r="R28" s="2"/>
      <c r="S28" s="2"/>
      <c r="T28" s="2"/>
      <c r="U28" s="2"/>
      <c r="V28" s="2"/>
      <c r="W28" s="2"/>
      <c r="X28" s="2"/>
      <c r="Y28" s="2"/>
    </row>
    <row r="29" spans="1:25" hidden="1" x14ac:dyDescent="0.25">
      <c r="A29" s="10" t="s">
        <v>107</v>
      </c>
      <c r="B29" s="2" t="s">
        <v>108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f t="shared" si="0"/>
        <v>0</v>
      </c>
      <c r="Q29" s="2"/>
      <c r="R29" s="2"/>
      <c r="S29" s="2"/>
      <c r="T29" s="2"/>
      <c r="U29" s="2"/>
      <c r="V29" s="2"/>
      <c r="W29" s="2"/>
      <c r="X29" s="2"/>
      <c r="Y29" s="2"/>
    </row>
    <row r="30" spans="1:25" hidden="1" x14ac:dyDescent="0.25">
      <c r="A30" s="10" t="s">
        <v>109</v>
      </c>
      <c r="B30" s="2" t="s">
        <v>110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f t="shared" si="0"/>
        <v>0</v>
      </c>
      <c r="Q30" s="2"/>
      <c r="R30" s="2"/>
      <c r="S30" s="2"/>
      <c r="T30" s="2"/>
      <c r="U30" s="2"/>
      <c r="V30" s="2"/>
      <c r="W30" s="2"/>
      <c r="X30" s="2"/>
      <c r="Y30" s="2"/>
    </row>
    <row r="31" spans="1:25" hidden="1" x14ac:dyDescent="0.25">
      <c r="A31" s="10" t="s">
        <v>111</v>
      </c>
      <c r="B31" s="2" t="s">
        <v>112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>
        <f t="shared" si="0"/>
        <v>0</v>
      </c>
      <c r="Q31" s="2"/>
      <c r="R31" s="2"/>
      <c r="S31" s="2"/>
      <c r="T31" s="2"/>
      <c r="U31" s="2"/>
      <c r="V31" s="2"/>
      <c r="W31" s="2"/>
      <c r="X31" s="2"/>
      <c r="Y31" s="2"/>
    </row>
    <row r="32" spans="1:25" hidden="1" x14ac:dyDescent="0.25">
      <c r="A32" s="10" t="s">
        <v>113</v>
      </c>
      <c r="B32" s="2" t="s">
        <v>114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>
        <f t="shared" si="0"/>
        <v>0</v>
      </c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2" t="s">
        <v>115</v>
      </c>
      <c r="B33" s="2" t="s">
        <v>116</v>
      </c>
      <c r="C33" s="9">
        <v>2</v>
      </c>
      <c r="D33" s="9">
        <v>9</v>
      </c>
      <c r="E33" s="9">
        <v>9</v>
      </c>
      <c r="F33" s="9"/>
      <c r="G33" s="9"/>
      <c r="H33" s="9">
        <v>4.5</v>
      </c>
      <c r="I33" s="9">
        <v>10.5</v>
      </c>
      <c r="J33" s="9"/>
      <c r="K33" s="9"/>
      <c r="L33" s="9"/>
      <c r="M33" s="9"/>
      <c r="N33" s="9"/>
      <c r="O33" s="9"/>
      <c r="P33" s="9">
        <f t="shared" si="0"/>
        <v>21.5</v>
      </c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2" t="s">
        <v>117</v>
      </c>
      <c r="B34" s="2" t="s">
        <v>118</v>
      </c>
      <c r="C34" s="9">
        <v>2</v>
      </c>
      <c r="D34" s="9"/>
      <c r="E34" s="9">
        <v>5</v>
      </c>
      <c r="F34" s="9"/>
      <c r="G34" s="9"/>
      <c r="H34" s="9"/>
      <c r="I34" s="9">
        <v>7</v>
      </c>
      <c r="J34" s="9"/>
      <c r="K34" s="9"/>
      <c r="L34" s="9"/>
      <c r="M34" s="9"/>
      <c r="N34" s="9"/>
      <c r="O34" s="9"/>
      <c r="P34" s="9">
        <f t="shared" si="0"/>
        <v>14</v>
      </c>
      <c r="Q34" s="2"/>
      <c r="R34" s="2"/>
      <c r="S34" s="2"/>
      <c r="T34" s="2"/>
      <c r="U34" s="2"/>
      <c r="V34" s="2"/>
      <c r="W34" s="2"/>
      <c r="X34" s="2"/>
      <c r="Y34" s="2"/>
    </row>
    <row r="35" spans="1:25" hidden="1" x14ac:dyDescent="0.25">
      <c r="A35" s="10" t="s">
        <v>119</v>
      </c>
      <c r="B35" s="2" t="s">
        <v>120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>
        <f t="shared" si="0"/>
        <v>0</v>
      </c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5">
      <c r="A36" s="2" t="s">
        <v>121</v>
      </c>
      <c r="B36" s="2" t="s">
        <v>122</v>
      </c>
      <c r="C36" s="9">
        <v>2</v>
      </c>
      <c r="D36" s="9">
        <v>10.5</v>
      </c>
      <c r="E36" s="9"/>
      <c r="F36" s="9"/>
      <c r="G36" s="9"/>
      <c r="H36" s="9">
        <v>8</v>
      </c>
      <c r="I36" s="9">
        <v>10</v>
      </c>
      <c r="J36" s="9"/>
      <c r="K36" s="9"/>
      <c r="L36" s="9"/>
      <c r="M36" s="9">
        <v>12.5</v>
      </c>
      <c r="N36" s="9"/>
      <c r="O36" s="9"/>
      <c r="P36" s="9">
        <f t="shared" si="0"/>
        <v>35</v>
      </c>
      <c r="Q36" s="2"/>
      <c r="R36" s="2"/>
      <c r="S36" s="2"/>
      <c r="T36" s="2"/>
      <c r="U36" s="2"/>
      <c r="V36" s="2"/>
      <c r="W36" s="2"/>
      <c r="X36" s="2"/>
      <c r="Y36" s="2"/>
    </row>
    <row r="37" spans="1:25" hidden="1" x14ac:dyDescent="0.25">
      <c r="A37" s="10" t="s">
        <v>123</v>
      </c>
      <c r="B37" s="2" t="s">
        <v>124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>
        <f t="shared" si="0"/>
        <v>0</v>
      </c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5">
      <c r="A38" s="2" t="s">
        <v>37</v>
      </c>
      <c r="B38" s="2" t="s">
        <v>125</v>
      </c>
      <c r="C38" s="9">
        <v>2</v>
      </c>
      <c r="D38" s="9">
        <v>5</v>
      </c>
      <c r="E38" s="9">
        <v>7.5</v>
      </c>
      <c r="F38" s="9"/>
      <c r="G38" s="9"/>
      <c r="H38" s="9"/>
      <c r="I38" s="9">
        <v>10.5</v>
      </c>
      <c r="J38" s="9"/>
      <c r="K38" s="9"/>
      <c r="L38" s="9"/>
      <c r="M38" s="9"/>
      <c r="N38" s="9"/>
      <c r="O38" s="9"/>
      <c r="P38" s="9">
        <f t="shared" si="0"/>
        <v>20</v>
      </c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25">
      <c r="A39" s="2" t="s">
        <v>126</v>
      </c>
      <c r="B39" s="2" t="s">
        <v>127</v>
      </c>
      <c r="C39" s="9">
        <v>2</v>
      </c>
      <c r="D39" s="9">
        <v>6.5</v>
      </c>
      <c r="E39" s="9">
        <v>10</v>
      </c>
      <c r="F39" s="9"/>
      <c r="G39" s="9"/>
      <c r="H39" s="9">
        <v>5</v>
      </c>
      <c r="I39" s="9">
        <v>14.5</v>
      </c>
      <c r="J39" s="9"/>
      <c r="K39" s="9"/>
      <c r="L39" s="9"/>
      <c r="M39" s="9"/>
      <c r="N39" s="9"/>
      <c r="O39" s="9"/>
      <c r="P39" s="9">
        <f t="shared" si="0"/>
        <v>26.5</v>
      </c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25">
      <c r="A40" s="2" t="s">
        <v>128</v>
      </c>
      <c r="B40" s="2" t="s">
        <v>129</v>
      </c>
      <c r="C40" s="9">
        <v>2</v>
      </c>
      <c r="D40" s="9">
        <v>8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>
        <f t="shared" ref="P40:P71" si="1">((C40+MAX(D40,E40,F40,G40)+MAX(H40,I40,J40,K40)+MAX(L40,M40,N40,O40))+0)+0</f>
        <v>10</v>
      </c>
      <c r="Q40" s="2"/>
      <c r="R40" s="2"/>
      <c r="S40" s="2"/>
      <c r="T40" s="2"/>
      <c r="U40" s="2"/>
      <c r="V40" s="2"/>
      <c r="W40" s="2"/>
      <c r="X40" s="2"/>
      <c r="Y40" s="2"/>
    </row>
    <row r="41" spans="1:25" hidden="1" x14ac:dyDescent="0.25">
      <c r="A41" s="10" t="s">
        <v>130</v>
      </c>
      <c r="B41" s="2" t="s">
        <v>131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>
        <f t="shared" si="1"/>
        <v>0</v>
      </c>
      <c r="Q41" s="2"/>
      <c r="R41" s="2"/>
      <c r="S41" s="2"/>
      <c r="T41" s="2"/>
      <c r="U41" s="2"/>
      <c r="V41" s="2"/>
      <c r="W41" s="2"/>
      <c r="X41" s="2"/>
      <c r="Y41" s="2"/>
    </row>
    <row r="42" spans="1:25" hidden="1" x14ac:dyDescent="0.25">
      <c r="A42" s="10" t="s">
        <v>132</v>
      </c>
      <c r="B42" s="2" t="s">
        <v>133</v>
      </c>
      <c r="C42" s="9">
        <v>2</v>
      </c>
      <c r="D42" s="9">
        <v>12</v>
      </c>
      <c r="E42" s="9">
        <v>11.5</v>
      </c>
      <c r="F42" s="9"/>
      <c r="G42" s="9"/>
      <c r="H42" s="9">
        <v>15.5</v>
      </c>
      <c r="I42" s="9"/>
      <c r="J42" s="9"/>
      <c r="K42" s="9"/>
      <c r="L42" s="9"/>
      <c r="M42" s="9">
        <v>20.5</v>
      </c>
      <c r="N42" s="9"/>
      <c r="O42" s="9"/>
      <c r="P42" s="9">
        <f t="shared" si="1"/>
        <v>50</v>
      </c>
      <c r="Q42" s="2"/>
      <c r="R42" s="2"/>
      <c r="S42" s="2"/>
      <c r="T42" s="2"/>
      <c r="U42" s="2"/>
      <c r="V42" s="2"/>
      <c r="W42" s="2"/>
      <c r="X42" s="2"/>
      <c r="Y42" s="2"/>
    </row>
    <row r="43" spans="1:25" hidden="1" x14ac:dyDescent="0.25">
      <c r="A43" s="10" t="s">
        <v>134</v>
      </c>
      <c r="B43" s="2" t="s">
        <v>135</v>
      </c>
      <c r="C43" s="9">
        <v>2</v>
      </c>
      <c r="D43" s="9">
        <v>7</v>
      </c>
      <c r="E43" s="9">
        <v>10</v>
      </c>
      <c r="F43" s="9"/>
      <c r="G43" s="9"/>
      <c r="H43" s="9">
        <v>9</v>
      </c>
      <c r="I43" s="9">
        <v>15.5</v>
      </c>
      <c r="J43" s="9"/>
      <c r="K43" s="9"/>
      <c r="L43" s="9">
        <v>15.5</v>
      </c>
      <c r="M43" s="9">
        <v>18.5</v>
      </c>
      <c r="N43" s="9"/>
      <c r="O43" s="9"/>
      <c r="P43" s="9">
        <f t="shared" si="1"/>
        <v>46</v>
      </c>
      <c r="Q43" s="2"/>
      <c r="R43" s="2"/>
      <c r="S43" s="2"/>
      <c r="T43" s="2"/>
      <c r="U43" s="2"/>
      <c r="V43" s="2"/>
      <c r="W43" s="2"/>
      <c r="X43" s="2"/>
      <c r="Y43" s="2"/>
    </row>
    <row r="44" spans="1:25" hidden="1" x14ac:dyDescent="0.25">
      <c r="A44" s="10" t="s">
        <v>136</v>
      </c>
      <c r="B44" s="2" t="s">
        <v>137</v>
      </c>
      <c r="C44" s="9">
        <v>2</v>
      </c>
      <c r="D44" s="9"/>
      <c r="E44" s="9">
        <v>7</v>
      </c>
      <c r="F44" s="9"/>
      <c r="G44" s="9"/>
      <c r="H44" s="9"/>
      <c r="I44" s="9">
        <v>11.5</v>
      </c>
      <c r="J44" s="9"/>
      <c r="K44" s="9"/>
      <c r="L44" s="9"/>
      <c r="M44" s="9">
        <v>24.5</v>
      </c>
      <c r="N44" s="9"/>
      <c r="O44" s="9"/>
      <c r="P44" s="9">
        <f t="shared" si="1"/>
        <v>45</v>
      </c>
      <c r="Q44" s="2"/>
      <c r="R44" s="2"/>
      <c r="S44" s="2"/>
      <c r="T44" s="2"/>
      <c r="U44" s="2"/>
      <c r="V44" s="2"/>
      <c r="W44" s="2"/>
      <c r="X44" s="2"/>
      <c r="Y44" s="2"/>
    </row>
    <row r="45" spans="1:25" hidden="1" x14ac:dyDescent="0.25">
      <c r="A45" s="10" t="s">
        <v>138</v>
      </c>
      <c r="B45" s="2" t="s">
        <v>139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>
        <f t="shared" si="1"/>
        <v>0</v>
      </c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25">
      <c r="A46" s="2" t="s">
        <v>140</v>
      </c>
      <c r="B46" s="2" t="s">
        <v>141</v>
      </c>
      <c r="C46" s="9">
        <v>2</v>
      </c>
      <c r="D46" s="9">
        <v>11.5</v>
      </c>
      <c r="E46" s="9"/>
      <c r="F46" s="9"/>
      <c r="G46" s="9"/>
      <c r="H46" s="9"/>
      <c r="I46" s="9">
        <v>9</v>
      </c>
      <c r="J46" s="9"/>
      <c r="K46" s="9"/>
      <c r="L46" s="9"/>
      <c r="M46" s="9"/>
      <c r="N46" s="9"/>
      <c r="O46" s="9"/>
      <c r="P46" s="9">
        <f t="shared" si="1"/>
        <v>22.5</v>
      </c>
      <c r="Q46" s="2"/>
      <c r="R46" s="2"/>
      <c r="S46" s="2"/>
      <c r="T46" s="2"/>
      <c r="U46" s="2"/>
      <c r="V46" s="2"/>
      <c r="W46" s="2"/>
      <c r="X46" s="2"/>
      <c r="Y46" s="2"/>
    </row>
    <row r="47" spans="1:25" hidden="1" x14ac:dyDescent="0.25">
      <c r="A47" s="10" t="s">
        <v>142</v>
      </c>
      <c r="B47" s="2" t="s">
        <v>143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>
        <f t="shared" si="1"/>
        <v>0</v>
      </c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25">
      <c r="A48" s="2" t="s">
        <v>51</v>
      </c>
      <c r="B48" s="2" t="s">
        <v>144</v>
      </c>
      <c r="C48" s="9">
        <v>2</v>
      </c>
      <c r="D48" s="9">
        <v>3.5</v>
      </c>
      <c r="E48" s="9">
        <v>5</v>
      </c>
      <c r="F48" s="9"/>
      <c r="G48" s="9"/>
      <c r="H48" s="9"/>
      <c r="I48" s="9"/>
      <c r="J48" s="9">
        <v>1.5</v>
      </c>
      <c r="K48" s="9"/>
      <c r="L48" s="9"/>
      <c r="M48" s="9"/>
      <c r="N48" s="9"/>
      <c r="O48" s="9"/>
      <c r="P48" s="9">
        <f t="shared" si="1"/>
        <v>8.5</v>
      </c>
      <c r="Q48" s="2"/>
      <c r="R48" s="2"/>
      <c r="S48" s="2"/>
      <c r="T48" s="2"/>
      <c r="U48" s="2"/>
      <c r="V48" s="2"/>
      <c r="W48" s="2"/>
      <c r="X48" s="2"/>
      <c r="Y48" s="2"/>
    </row>
    <row r="49" spans="1:25" hidden="1" x14ac:dyDescent="0.25">
      <c r="A49" s="10" t="s">
        <v>145</v>
      </c>
      <c r="B49" s="2" t="s">
        <v>146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>
        <f t="shared" si="1"/>
        <v>0</v>
      </c>
      <c r="Q49" s="2"/>
      <c r="R49" s="2"/>
      <c r="S49" s="2"/>
      <c r="T49" s="2"/>
      <c r="U49" s="2"/>
      <c r="V49" s="2"/>
      <c r="W49" s="2"/>
      <c r="X49" s="2"/>
      <c r="Y49" s="2"/>
    </row>
    <row r="50" spans="1:25" hidden="1" x14ac:dyDescent="0.25">
      <c r="A50" s="10" t="s">
        <v>147</v>
      </c>
      <c r="B50" s="2" t="s">
        <v>148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>
        <f t="shared" si="1"/>
        <v>0</v>
      </c>
      <c r="Q50" s="2"/>
      <c r="R50" s="2"/>
      <c r="S50" s="2"/>
      <c r="T50" s="2"/>
      <c r="U50" s="2"/>
      <c r="V50" s="2"/>
      <c r="W50" s="2"/>
      <c r="X50" s="2"/>
      <c r="Y50" s="2"/>
    </row>
    <row r="51" spans="1:25" hidden="1" x14ac:dyDescent="0.25">
      <c r="A51" s="10" t="s">
        <v>149</v>
      </c>
      <c r="B51" s="2" t="s">
        <v>150</v>
      </c>
      <c r="C51" s="9">
        <v>2</v>
      </c>
      <c r="D51" s="9">
        <v>5</v>
      </c>
      <c r="E51" s="9">
        <v>3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>
        <f t="shared" si="1"/>
        <v>7</v>
      </c>
      <c r="Q51" s="2"/>
      <c r="R51" s="2"/>
      <c r="S51" s="2"/>
      <c r="T51" s="2"/>
      <c r="U51" s="2"/>
      <c r="V51" s="2"/>
      <c r="W51" s="2"/>
      <c r="X51" s="2"/>
      <c r="Y51" s="2"/>
    </row>
    <row r="52" spans="1:25" hidden="1" x14ac:dyDescent="0.25">
      <c r="A52" s="10" t="s">
        <v>151</v>
      </c>
      <c r="B52" s="2" t="s">
        <v>152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>
        <f t="shared" si="1"/>
        <v>0</v>
      </c>
      <c r="Q52" s="2"/>
      <c r="R52" s="2"/>
      <c r="S52" s="2"/>
      <c r="T52" s="2"/>
      <c r="U52" s="2"/>
      <c r="V52" s="2"/>
      <c r="W52" s="2"/>
      <c r="X52" s="2"/>
      <c r="Y52" s="2"/>
    </row>
    <row r="53" spans="1:25" hidden="1" x14ac:dyDescent="0.25">
      <c r="A53" s="10" t="s">
        <v>153</v>
      </c>
      <c r="B53" s="2" t="s">
        <v>154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>
        <f t="shared" si="1"/>
        <v>0</v>
      </c>
      <c r="Q53" s="2"/>
      <c r="R53" s="2"/>
      <c r="S53" s="2"/>
      <c r="T53" s="2"/>
      <c r="U53" s="2"/>
      <c r="V53" s="2"/>
      <c r="W53" s="2"/>
      <c r="X53" s="2"/>
      <c r="Y53" s="2"/>
    </row>
    <row r="54" spans="1:25" hidden="1" x14ac:dyDescent="0.25">
      <c r="A54" s="10" t="s">
        <v>155</v>
      </c>
      <c r="B54" s="2" t="s">
        <v>156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>
        <f t="shared" si="1"/>
        <v>0</v>
      </c>
      <c r="Q54" s="2"/>
      <c r="R54" s="2"/>
      <c r="S54" s="2"/>
      <c r="T54" s="2"/>
      <c r="U54" s="2"/>
      <c r="V54" s="2"/>
      <c r="W54" s="2"/>
      <c r="X54" s="2"/>
      <c r="Y54" s="2"/>
    </row>
    <row r="55" spans="1:25" hidden="1" x14ac:dyDescent="0.25">
      <c r="A55" s="10" t="s">
        <v>157</v>
      </c>
      <c r="B55" s="2" t="s">
        <v>158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>
        <f t="shared" si="1"/>
        <v>0</v>
      </c>
      <c r="Q55" s="2"/>
      <c r="R55" s="2"/>
      <c r="S55" s="2"/>
      <c r="T55" s="2"/>
      <c r="U55" s="2"/>
      <c r="V55" s="2"/>
      <c r="W55" s="2"/>
      <c r="X55" s="2"/>
      <c r="Y55" s="2"/>
    </row>
    <row r="56" spans="1:25" hidden="1" x14ac:dyDescent="0.25">
      <c r="A56" s="10" t="s">
        <v>159</v>
      </c>
      <c r="B56" s="2" t="s">
        <v>160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>
        <f t="shared" si="1"/>
        <v>0</v>
      </c>
      <c r="Q56" s="2"/>
      <c r="R56" s="2"/>
      <c r="S56" s="2"/>
      <c r="T56" s="2"/>
      <c r="U56" s="2"/>
      <c r="V56" s="2"/>
      <c r="W56" s="2"/>
      <c r="X56" s="2"/>
      <c r="Y56" s="2"/>
    </row>
    <row r="57" spans="1:25" hidden="1" x14ac:dyDescent="0.25">
      <c r="A57" s="10" t="s">
        <v>161</v>
      </c>
      <c r="B57" s="2" t="s">
        <v>162</v>
      </c>
      <c r="C57" s="9">
        <v>2</v>
      </c>
      <c r="D57" s="9"/>
      <c r="E57" s="9">
        <v>2.5</v>
      </c>
      <c r="F57" s="9"/>
      <c r="G57" s="9"/>
      <c r="H57" s="9">
        <v>3</v>
      </c>
      <c r="I57" s="9">
        <v>2</v>
      </c>
      <c r="J57" s="9"/>
      <c r="K57" s="9"/>
      <c r="L57" s="9"/>
      <c r="M57" s="9"/>
      <c r="N57" s="9"/>
      <c r="O57" s="9"/>
      <c r="P57" s="9">
        <f t="shared" si="1"/>
        <v>7.5</v>
      </c>
      <c r="Q57" s="2"/>
      <c r="R57" s="2"/>
      <c r="S57" s="2"/>
      <c r="T57" s="2"/>
      <c r="U57" s="2"/>
      <c r="V57" s="2"/>
      <c r="W57" s="2"/>
      <c r="X57" s="2"/>
      <c r="Y57" s="2"/>
    </row>
  </sheetData>
  <autoFilter ref="A7:A57">
    <filterColumn colId="0">
      <colorFilter dxfId="0"/>
    </filterColumn>
  </autoFilter>
  <mergeCells count="12">
    <mergeCell ref="P5:Q7"/>
    <mergeCell ref="C6:C7"/>
    <mergeCell ref="D6:K6"/>
    <mergeCell ref="L6:O6"/>
    <mergeCell ref="A1:Y1"/>
    <mergeCell ref="A2:H2"/>
    <mergeCell ref="K2:S2"/>
    <mergeCell ref="T2:Y2"/>
    <mergeCell ref="A3:L3"/>
    <mergeCell ref="P3:Y3"/>
    <mergeCell ref="A5:B7"/>
    <mergeCell ref="C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smjer</vt:lpstr>
      <vt:lpstr>B smjer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2023-09-05T10:47:16Z</dcterms:created>
  <dcterms:modified xsi:type="dcterms:W3CDTF">2023-09-06T18:12:46Z</dcterms:modified>
  <cp:category/>
</cp:coreProperties>
</file>