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neman\Google Drive\FPN\Predmeti\Javno mnjenje\21-22\"/>
    </mc:Choice>
  </mc:AlternateContent>
  <xr:revisionPtr revIDLastSave="0" documentId="8_{DA2D057E-B696-4FE6-BDF6-2B49B6C6B73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1" l="1"/>
  <c r="M24" i="1" s="1"/>
  <c r="N24" i="1" s="1"/>
  <c r="K23" i="1"/>
  <c r="M23" i="1" s="1"/>
  <c r="N23" i="1" s="1"/>
  <c r="K22" i="1"/>
  <c r="M22" i="1" s="1"/>
  <c r="N22" i="1" s="1"/>
  <c r="K21" i="1"/>
  <c r="M21" i="1" s="1"/>
  <c r="N21" i="1" s="1"/>
  <c r="K19" i="1"/>
  <c r="M19" i="1" s="1"/>
  <c r="N19" i="1" s="1"/>
  <c r="K18" i="1"/>
  <c r="M18" i="1" s="1"/>
  <c r="N18" i="1" s="1"/>
  <c r="K17" i="1"/>
  <c r="M17" i="1" s="1"/>
  <c r="N17" i="1" s="1"/>
  <c r="K16" i="1"/>
  <c r="M16" i="1" s="1"/>
  <c r="N16" i="1" s="1"/>
  <c r="K15" i="1"/>
  <c r="K14" i="1"/>
  <c r="K13" i="1"/>
  <c r="K12" i="1"/>
  <c r="M12" i="1" s="1"/>
  <c r="N12" i="1" s="1"/>
  <c r="K11" i="1"/>
  <c r="M11" i="1" s="1"/>
  <c r="N11" i="1" s="1"/>
  <c r="K10" i="1"/>
  <c r="M10" i="1" s="1"/>
  <c r="N10" i="1" s="1"/>
  <c r="K9" i="1"/>
  <c r="M9" i="1" s="1"/>
  <c r="N9" i="1" s="1"/>
  <c r="K8" i="1"/>
  <c r="M8" i="1" s="1"/>
  <c r="N8" i="1" s="1"/>
  <c r="K7" i="1"/>
  <c r="K6" i="1"/>
  <c r="K5" i="1"/>
  <c r="M5" i="1" s="1"/>
  <c r="N5" i="1" s="1"/>
  <c r="K4" i="1"/>
  <c r="M4" i="1" s="1"/>
  <c r="N4" i="1" s="1"/>
  <c r="K3" i="1"/>
  <c r="M3" i="1" s="1"/>
  <c r="N3" i="1" s="1"/>
  <c r="M7" i="1"/>
  <c r="N7" i="1" s="1"/>
  <c r="M6" i="1"/>
  <c r="N6" i="1" s="1"/>
  <c r="M15" i="1"/>
  <c r="N15" i="1" s="1"/>
  <c r="M14" i="1"/>
  <c r="N14" i="1" s="1"/>
  <c r="M13" i="1"/>
  <c r="N13" i="1" s="1"/>
</calcChain>
</file>

<file path=xl/sharedStrings.xml><?xml version="1.0" encoding="utf-8"?>
<sst xmlns="http://schemas.openxmlformats.org/spreadsheetml/2006/main" count="37" uniqueCount="19">
  <si>
    <t>Smjer</t>
  </si>
  <si>
    <t>Br. indeksa</t>
  </si>
  <si>
    <t>Prezentacija</t>
  </si>
  <si>
    <t>Eseji/Vježbe</t>
  </si>
  <si>
    <t>max 5</t>
  </si>
  <si>
    <t xml:space="preserve">Kolokvijum I </t>
  </si>
  <si>
    <t>Popravni I</t>
  </si>
  <si>
    <t xml:space="preserve">Kolokvijum II </t>
  </si>
  <si>
    <t>Popravni II</t>
  </si>
  <si>
    <t>Semestar</t>
  </si>
  <si>
    <t>Zavrsni ispit</t>
  </si>
  <si>
    <t>Ukupno</t>
  </si>
  <si>
    <t>Ocjena</t>
  </si>
  <si>
    <t>PL</t>
  </si>
  <si>
    <t>MO-PL</t>
  </si>
  <si>
    <t>max 30</t>
  </si>
  <si>
    <t>Rd.</t>
  </si>
  <si>
    <t>Max 70</t>
  </si>
  <si>
    <t>Izborni predmet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</si>
</sst>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name val="Book Antiqua"/>
      <family val="1"/>
    </font>
    <font>
      <sz val="11"/>
      <color rgb="FF333333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5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2" borderId="6" xfId="0" applyNumberFormat="1" applyFont="1" applyFill="1" applyBorder="1" applyAlignment="1">
      <alignment horizontal="center" wrapText="1"/>
    </xf>
    <xf numFmtId="0" fontId="3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2" borderId="22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/>
    <xf numFmtId="0" fontId="1" fillId="0" borderId="14" xfId="0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workbookViewId="0">
      <selection activeCell="D1" sqref="D1:E1048576"/>
    </sheetView>
  </sheetViews>
  <sheetFormatPr defaultColWidth="13.26953125" defaultRowHeight="14.5" x14ac:dyDescent="0.35"/>
  <cols>
    <col min="1" max="1" width="5.1796875" style="3" customWidth="1"/>
    <col min="2" max="2" width="6.1796875" style="1" customWidth="1"/>
    <col min="3" max="3" width="8" style="1" customWidth="1"/>
    <col min="4" max="4" width="7.81640625" style="1" customWidth="1"/>
    <col min="5" max="6" width="13.26953125" style="1" customWidth="1"/>
    <col min="7" max="7" width="13.26953125" style="30"/>
    <col min="8" max="10" width="13.26953125" style="1"/>
    <col min="11" max="11" width="13.26953125" style="30"/>
    <col min="12" max="12" width="13.26953125" style="1"/>
    <col min="13" max="14" width="13.26953125" style="30"/>
    <col min="15" max="16384" width="13.26953125" style="1"/>
  </cols>
  <sheetData>
    <row r="1" spans="1:14" s="26" customFormat="1" ht="15.5" thickTop="1" thickBot="1" x14ac:dyDescent="0.4">
      <c r="A1" s="49" t="s">
        <v>16</v>
      </c>
      <c r="B1" s="45" t="s">
        <v>1</v>
      </c>
      <c r="C1" s="46"/>
      <c r="D1" s="49" t="s">
        <v>0</v>
      </c>
      <c r="E1" s="25" t="s">
        <v>2</v>
      </c>
      <c r="F1" s="25" t="s">
        <v>3</v>
      </c>
      <c r="G1" s="25" t="s">
        <v>5</v>
      </c>
      <c r="H1" s="25" t="s">
        <v>6</v>
      </c>
      <c r="I1" s="25" t="s">
        <v>7</v>
      </c>
      <c r="J1" s="25" t="s">
        <v>8</v>
      </c>
      <c r="K1" s="25" t="s">
        <v>9</v>
      </c>
      <c r="L1" s="25" t="s">
        <v>10</v>
      </c>
      <c r="M1" s="31" t="s">
        <v>11</v>
      </c>
      <c r="N1" s="25" t="s">
        <v>12</v>
      </c>
    </row>
    <row r="2" spans="1:14" s="26" customFormat="1" ht="16.5" customHeight="1" thickTop="1" thickBot="1" x14ac:dyDescent="0.4">
      <c r="A2" s="50"/>
      <c r="B2" s="47"/>
      <c r="C2" s="48"/>
      <c r="D2" s="50"/>
      <c r="E2" s="25" t="s">
        <v>4</v>
      </c>
      <c r="F2" s="25" t="s">
        <v>4</v>
      </c>
      <c r="G2" s="25" t="s">
        <v>15</v>
      </c>
      <c r="H2" s="25"/>
      <c r="I2" s="25" t="s">
        <v>15</v>
      </c>
      <c r="J2" s="25"/>
      <c r="K2" s="25" t="s">
        <v>17</v>
      </c>
      <c r="L2" s="25" t="s">
        <v>15</v>
      </c>
      <c r="M2" s="31"/>
      <c r="N2" s="25"/>
    </row>
    <row r="3" spans="1:14" ht="15.5" thickTop="1" thickBot="1" x14ac:dyDescent="0.4">
      <c r="A3" s="10">
        <v>1</v>
      </c>
      <c r="B3" s="35">
        <v>17</v>
      </c>
      <c r="C3" s="42">
        <v>2016</v>
      </c>
      <c r="D3" s="11" t="s">
        <v>13</v>
      </c>
      <c r="E3" s="12"/>
      <c r="F3" s="13"/>
      <c r="G3" s="27">
        <v>20</v>
      </c>
      <c r="H3" s="23"/>
      <c r="I3" s="23"/>
      <c r="J3" s="23">
        <v>28</v>
      </c>
      <c r="K3" s="27">
        <f>IF(J3&gt;0,SUM(J3,E3:F3),SUM(E3:F3,I3))+IF(H3&gt;0,SUM(H3),SUM(G3))</f>
        <v>48</v>
      </c>
      <c r="L3" s="23"/>
      <c r="M3" s="27">
        <f>SUM(K3:L3)</f>
        <v>48</v>
      </c>
      <c r="N3" s="27" t="str">
        <f>IF(M3=0,"Neaktivno", IF(M3&gt;89.9,"A",IF(M3&gt;79.9,"B",IF(M3&gt;69.9,"C",IF(M3&gt;59.9,"D",IF(M3&gt;49.9,"E","F"))))))</f>
        <v>F</v>
      </c>
    </row>
    <row r="4" spans="1:14" ht="15.5" thickTop="1" thickBot="1" x14ac:dyDescent="0.4">
      <c r="A4" s="7">
        <v>2</v>
      </c>
      <c r="B4" s="36">
        <v>40</v>
      </c>
      <c r="C4" s="43">
        <v>2016</v>
      </c>
      <c r="D4" s="5" t="s">
        <v>13</v>
      </c>
      <c r="E4" s="8"/>
      <c r="F4" s="9"/>
      <c r="G4" s="28">
        <v>14</v>
      </c>
      <c r="H4" s="5">
        <v>28</v>
      </c>
      <c r="I4" s="5">
        <v>19</v>
      </c>
      <c r="J4" s="5"/>
      <c r="K4" s="27">
        <f>IF(J4&gt;0,SUM(J4,E4:F4),SUM(E4:F4,I4))+IF(H4&gt;0,SUM(H4),SUM(G4))</f>
        <v>47</v>
      </c>
      <c r="L4" s="5"/>
      <c r="M4" s="28">
        <f>SUM(K4:L4)</f>
        <v>47</v>
      </c>
      <c r="N4" s="27" t="str">
        <f t="shared" ref="N4:N19" si="0">IF(M4=0,"Neaktivno", IF(M4&gt;89.9,"A",IF(M4&gt;79.9,"B",IF(M4&gt;69.9,"C",IF(M4&gt;59.9,"D",IF(M4&gt;49.9,"E","F"))))))</f>
        <v>F</v>
      </c>
    </row>
    <row r="5" spans="1:14" ht="15.5" thickTop="1" thickBot="1" x14ac:dyDescent="0.4">
      <c r="A5" s="7">
        <v>3</v>
      </c>
      <c r="B5" s="37">
        <v>38</v>
      </c>
      <c r="C5" s="37">
        <v>2015</v>
      </c>
      <c r="D5" s="5" t="s">
        <v>13</v>
      </c>
      <c r="E5" s="8"/>
      <c r="F5" s="9"/>
      <c r="G5" s="28">
        <v>17</v>
      </c>
      <c r="H5" s="5"/>
      <c r="I5" s="5">
        <v>17</v>
      </c>
      <c r="J5" s="5"/>
      <c r="K5" s="27">
        <f t="shared" ref="K5:K19" si="1">IF(J5&gt;0,SUM(J5,E5:F5),SUM(E5:F5,I5))+IF(H5&gt;0,SUM(H5),SUM(G5))</f>
        <v>34</v>
      </c>
      <c r="L5" s="5"/>
      <c r="M5" s="28">
        <f t="shared" ref="M5:M17" si="2">SUM(K5:L5)</f>
        <v>34</v>
      </c>
      <c r="N5" s="27" t="str">
        <f t="shared" si="0"/>
        <v>F</v>
      </c>
    </row>
    <row r="6" spans="1:14" ht="15.5" thickTop="1" thickBot="1" x14ac:dyDescent="0.4">
      <c r="A6" s="7">
        <v>4</v>
      </c>
      <c r="B6" s="37">
        <v>39</v>
      </c>
      <c r="C6" s="37">
        <v>2015</v>
      </c>
      <c r="D6" s="5" t="s">
        <v>13</v>
      </c>
      <c r="E6" s="8"/>
      <c r="F6" s="9"/>
      <c r="G6" s="28"/>
      <c r="H6" s="5"/>
      <c r="I6" s="5"/>
      <c r="J6" s="5"/>
      <c r="K6" s="27">
        <f t="shared" si="1"/>
        <v>0</v>
      </c>
      <c r="L6" s="5"/>
      <c r="M6" s="28">
        <f t="shared" si="2"/>
        <v>0</v>
      </c>
      <c r="N6" s="27" t="str">
        <f t="shared" si="0"/>
        <v>Neaktivno</v>
      </c>
    </row>
    <row r="7" spans="1:14" ht="15.5" thickTop="1" thickBot="1" x14ac:dyDescent="0.4">
      <c r="A7" s="7">
        <v>5</v>
      </c>
      <c r="B7" s="36">
        <v>3</v>
      </c>
      <c r="C7" s="43">
        <v>2013</v>
      </c>
      <c r="D7" s="5" t="s">
        <v>13</v>
      </c>
      <c r="E7" s="8"/>
      <c r="F7" s="9"/>
      <c r="G7" s="28"/>
      <c r="H7" s="5">
        <v>23</v>
      </c>
      <c r="I7" s="5"/>
      <c r="J7" s="5"/>
      <c r="K7" s="27">
        <f t="shared" si="1"/>
        <v>23</v>
      </c>
      <c r="L7" s="5"/>
      <c r="M7" s="28">
        <f t="shared" si="2"/>
        <v>23</v>
      </c>
      <c r="N7" s="27" t="str">
        <f t="shared" si="0"/>
        <v>F</v>
      </c>
    </row>
    <row r="8" spans="1:14" ht="15.5" thickTop="1" thickBot="1" x14ac:dyDescent="0.4">
      <c r="A8" s="7">
        <v>6</v>
      </c>
      <c r="B8" s="36">
        <v>22</v>
      </c>
      <c r="C8" s="43">
        <v>2013</v>
      </c>
      <c r="D8" s="5" t="s">
        <v>13</v>
      </c>
      <c r="E8" s="8"/>
      <c r="F8" s="9"/>
      <c r="G8" s="28">
        <v>14</v>
      </c>
      <c r="H8" s="5"/>
      <c r="I8" s="5"/>
      <c r="J8" s="5">
        <v>25</v>
      </c>
      <c r="K8" s="27">
        <f t="shared" si="1"/>
        <v>39</v>
      </c>
      <c r="L8" s="5"/>
      <c r="M8" s="28">
        <f t="shared" si="2"/>
        <v>39</v>
      </c>
      <c r="N8" s="27" t="str">
        <f t="shared" si="0"/>
        <v>F</v>
      </c>
    </row>
    <row r="9" spans="1:14" ht="15.5" thickTop="1" thickBot="1" x14ac:dyDescent="0.4">
      <c r="A9" s="7">
        <v>7</v>
      </c>
      <c r="B9" s="36">
        <v>9</v>
      </c>
      <c r="C9" s="43">
        <v>2019</v>
      </c>
      <c r="D9" s="5" t="s">
        <v>14</v>
      </c>
      <c r="E9" s="8"/>
      <c r="F9" s="9"/>
      <c r="G9" s="28"/>
      <c r="H9" s="5">
        <v>25</v>
      </c>
      <c r="I9" s="5">
        <v>27</v>
      </c>
      <c r="J9" s="5"/>
      <c r="K9" s="27">
        <f t="shared" si="1"/>
        <v>52</v>
      </c>
      <c r="L9" s="5"/>
      <c r="M9" s="28">
        <f t="shared" si="2"/>
        <v>52</v>
      </c>
      <c r="N9" s="27" t="str">
        <f t="shared" si="0"/>
        <v>E</v>
      </c>
    </row>
    <row r="10" spans="1:14" ht="15.5" thickTop="1" thickBot="1" x14ac:dyDescent="0.4">
      <c r="A10" s="7">
        <v>8</v>
      </c>
      <c r="B10" s="36">
        <v>16</v>
      </c>
      <c r="C10" s="43">
        <v>2019</v>
      </c>
      <c r="D10" s="5" t="s">
        <v>14</v>
      </c>
      <c r="E10" s="8"/>
      <c r="F10" s="9"/>
      <c r="G10" s="28">
        <v>23</v>
      </c>
      <c r="H10" s="5"/>
      <c r="I10" s="5"/>
      <c r="J10" s="5">
        <v>24</v>
      </c>
      <c r="K10" s="27">
        <f t="shared" si="1"/>
        <v>47</v>
      </c>
      <c r="L10" s="5"/>
      <c r="M10" s="28">
        <f t="shared" si="2"/>
        <v>47</v>
      </c>
      <c r="N10" s="27" t="str">
        <f t="shared" si="0"/>
        <v>F</v>
      </c>
    </row>
    <row r="11" spans="1:14" ht="15.5" thickTop="1" thickBot="1" x14ac:dyDescent="0.4">
      <c r="A11" s="7">
        <v>9</v>
      </c>
      <c r="B11" s="36">
        <v>17</v>
      </c>
      <c r="C11" s="43">
        <v>2019</v>
      </c>
      <c r="D11" s="5" t="s">
        <v>14</v>
      </c>
      <c r="E11" s="8">
        <v>5</v>
      </c>
      <c r="F11" s="9">
        <v>5</v>
      </c>
      <c r="G11" s="28"/>
      <c r="H11" s="5">
        <v>29</v>
      </c>
      <c r="I11" s="5">
        <v>30</v>
      </c>
      <c r="J11" s="5"/>
      <c r="K11" s="27">
        <f t="shared" si="1"/>
        <v>69</v>
      </c>
      <c r="L11" s="5"/>
      <c r="M11" s="28">
        <f t="shared" si="2"/>
        <v>69</v>
      </c>
      <c r="N11" s="27" t="str">
        <f t="shared" si="0"/>
        <v>D</v>
      </c>
    </row>
    <row r="12" spans="1:14" ht="15.5" thickTop="1" thickBot="1" x14ac:dyDescent="0.4">
      <c r="A12" s="7">
        <v>10</v>
      </c>
      <c r="B12" s="36">
        <v>18</v>
      </c>
      <c r="C12" s="43">
        <v>2019</v>
      </c>
      <c r="D12" s="5" t="s">
        <v>14</v>
      </c>
      <c r="E12" s="8">
        <v>5</v>
      </c>
      <c r="F12" s="9">
        <v>5</v>
      </c>
      <c r="G12" s="28">
        <v>23</v>
      </c>
      <c r="H12" s="5"/>
      <c r="I12" s="5">
        <v>24</v>
      </c>
      <c r="J12" s="5"/>
      <c r="K12" s="27">
        <f t="shared" si="1"/>
        <v>57</v>
      </c>
      <c r="L12" s="5"/>
      <c r="M12" s="28">
        <f t="shared" si="2"/>
        <v>57</v>
      </c>
      <c r="N12" s="27" t="str">
        <f t="shared" si="0"/>
        <v>E</v>
      </c>
    </row>
    <row r="13" spans="1:14" ht="15.5" thickTop="1" thickBot="1" x14ac:dyDescent="0.4">
      <c r="A13" s="7">
        <v>11</v>
      </c>
      <c r="B13" s="36">
        <v>19</v>
      </c>
      <c r="C13" s="43">
        <v>2019</v>
      </c>
      <c r="D13" s="5" t="s">
        <v>14</v>
      </c>
      <c r="E13" s="8"/>
      <c r="F13" s="9"/>
      <c r="G13" s="28"/>
      <c r="H13" s="5">
        <v>28</v>
      </c>
      <c r="I13" s="5"/>
      <c r="J13" s="5"/>
      <c r="K13" s="27">
        <f t="shared" si="1"/>
        <v>28</v>
      </c>
      <c r="L13" s="5"/>
      <c r="M13" s="28">
        <f t="shared" si="2"/>
        <v>28</v>
      </c>
      <c r="N13" s="27" t="str">
        <f t="shared" si="0"/>
        <v>F</v>
      </c>
    </row>
    <row r="14" spans="1:14" ht="15.5" thickTop="1" thickBot="1" x14ac:dyDescent="0.4">
      <c r="A14" s="7">
        <v>12</v>
      </c>
      <c r="B14" s="36">
        <v>43</v>
      </c>
      <c r="C14" s="43">
        <v>2019</v>
      </c>
      <c r="D14" s="5" t="s">
        <v>14</v>
      </c>
      <c r="E14" s="8">
        <v>4</v>
      </c>
      <c r="F14" s="9"/>
      <c r="G14" s="28"/>
      <c r="H14" s="5">
        <v>23</v>
      </c>
      <c r="I14" s="5">
        <v>15</v>
      </c>
      <c r="J14" s="5"/>
      <c r="K14" s="27">
        <f t="shared" si="1"/>
        <v>42</v>
      </c>
      <c r="L14" s="5"/>
      <c r="M14" s="28">
        <f t="shared" si="2"/>
        <v>42</v>
      </c>
      <c r="N14" s="27" t="str">
        <f t="shared" si="0"/>
        <v>F</v>
      </c>
    </row>
    <row r="15" spans="1:14" ht="15.5" thickTop="1" thickBot="1" x14ac:dyDescent="0.4">
      <c r="A15" s="6">
        <v>13</v>
      </c>
      <c r="B15" s="28">
        <v>59</v>
      </c>
      <c r="C15" s="28">
        <v>2019</v>
      </c>
      <c r="D15" s="5" t="s">
        <v>14</v>
      </c>
      <c r="E15" s="8">
        <v>4</v>
      </c>
      <c r="F15" s="9">
        <v>4</v>
      </c>
      <c r="G15" s="28">
        <v>17</v>
      </c>
      <c r="H15" s="5">
        <v>24</v>
      </c>
      <c r="I15" s="5">
        <v>17</v>
      </c>
      <c r="J15" s="5">
        <v>19</v>
      </c>
      <c r="K15" s="27">
        <f t="shared" si="1"/>
        <v>51</v>
      </c>
      <c r="L15" s="5"/>
      <c r="M15" s="28">
        <f t="shared" si="2"/>
        <v>51</v>
      </c>
      <c r="N15" s="27" t="str">
        <f t="shared" si="0"/>
        <v>E</v>
      </c>
    </row>
    <row r="16" spans="1:14" ht="15.5" thickTop="1" thickBot="1" x14ac:dyDescent="0.4">
      <c r="A16" s="6">
        <v>14</v>
      </c>
      <c r="B16" s="28">
        <v>31</v>
      </c>
      <c r="C16" s="28">
        <v>2018</v>
      </c>
      <c r="D16" s="5" t="s">
        <v>14</v>
      </c>
      <c r="E16" s="8">
        <v>3</v>
      </c>
      <c r="F16" s="9"/>
      <c r="G16" s="28">
        <v>24</v>
      </c>
      <c r="H16" s="5"/>
      <c r="I16" s="5"/>
      <c r="J16" s="5">
        <v>27</v>
      </c>
      <c r="K16" s="27">
        <f t="shared" si="1"/>
        <v>54</v>
      </c>
      <c r="L16" s="5"/>
      <c r="M16" s="28">
        <f t="shared" si="2"/>
        <v>54</v>
      </c>
      <c r="N16" s="27" t="str">
        <f t="shared" si="0"/>
        <v>E</v>
      </c>
    </row>
    <row r="17" spans="1:14" ht="15.5" thickTop="1" thickBot="1" x14ac:dyDescent="0.4">
      <c r="A17" s="17">
        <v>15</v>
      </c>
      <c r="B17" s="38">
        <v>41</v>
      </c>
      <c r="C17" s="38">
        <v>2018</v>
      </c>
      <c r="D17" s="5" t="s">
        <v>14</v>
      </c>
      <c r="E17" s="18"/>
      <c r="F17" s="19"/>
      <c r="G17" s="28">
        <v>25</v>
      </c>
      <c r="H17" s="5"/>
      <c r="I17" s="5"/>
      <c r="J17" s="5">
        <v>24</v>
      </c>
      <c r="K17" s="27">
        <f t="shared" si="1"/>
        <v>49</v>
      </c>
      <c r="L17" s="5"/>
      <c r="M17" s="28">
        <f t="shared" si="2"/>
        <v>49</v>
      </c>
      <c r="N17" s="27" t="str">
        <f t="shared" si="0"/>
        <v>F</v>
      </c>
    </row>
    <row r="18" spans="1:14" ht="15.5" thickTop="1" thickBot="1" x14ac:dyDescent="0.4">
      <c r="A18" s="20">
        <v>16</v>
      </c>
      <c r="B18" s="39">
        <v>52</v>
      </c>
      <c r="C18" s="39">
        <v>2018</v>
      </c>
      <c r="D18" s="5" t="s">
        <v>14</v>
      </c>
      <c r="E18" s="21"/>
      <c r="F18" s="22"/>
      <c r="G18" s="28">
        <v>24</v>
      </c>
      <c r="H18" s="5"/>
      <c r="I18" s="5"/>
      <c r="J18" s="5">
        <v>21</v>
      </c>
      <c r="K18" s="27">
        <f t="shared" si="1"/>
        <v>45</v>
      </c>
      <c r="L18" s="5"/>
      <c r="M18" s="28">
        <f>SUM(K18:L18)</f>
        <v>45</v>
      </c>
      <c r="N18" s="27" t="str">
        <f t="shared" si="0"/>
        <v>F</v>
      </c>
    </row>
    <row r="19" spans="1:14" ht="15.5" thickTop="1" thickBot="1" x14ac:dyDescent="0.4">
      <c r="A19" s="14">
        <v>17</v>
      </c>
      <c r="B19" s="40">
        <v>45</v>
      </c>
      <c r="C19" s="40">
        <v>2017</v>
      </c>
      <c r="D19" s="14" t="s">
        <v>14</v>
      </c>
      <c r="E19" s="15"/>
      <c r="F19" s="16"/>
      <c r="G19" s="29"/>
      <c r="H19" s="24">
        <v>23</v>
      </c>
      <c r="I19" s="24"/>
      <c r="J19" s="24">
        <v>18</v>
      </c>
      <c r="K19" s="27">
        <f t="shared" si="1"/>
        <v>41</v>
      </c>
      <c r="L19" s="24"/>
      <c r="M19" s="29">
        <f>SUM(K19:L19)</f>
        <v>41</v>
      </c>
      <c r="N19" s="31" t="str">
        <f t="shared" si="0"/>
        <v>F</v>
      </c>
    </row>
    <row r="20" spans="1:14" ht="15.5" thickTop="1" thickBot="1" x14ac:dyDescent="0.4">
      <c r="A20" s="44" t="s">
        <v>18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</row>
    <row r="21" spans="1:14" ht="15.5" thickTop="1" thickBot="1" x14ac:dyDescent="0.4">
      <c r="A21" s="32">
        <v>18</v>
      </c>
      <c r="B21" s="41">
        <v>67</v>
      </c>
      <c r="C21" s="41">
        <v>2018</v>
      </c>
      <c r="D21" s="23"/>
      <c r="E21" s="33"/>
      <c r="F21" s="34"/>
      <c r="G21" s="27"/>
      <c r="H21" s="23">
        <v>19</v>
      </c>
      <c r="I21" s="23"/>
      <c r="J21" s="23"/>
      <c r="K21" s="27">
        <f>IF(J21&gt;0,SUM(J21,E21:F21),SUM(E21:F21,I21))+IF(H21&gt;0,SUM(H21),SUM(G21))</f>
        <v>19</v>
      </c>
      <c r="L21" s="23"/>
      <c r="M21" s="27">
        <f>SUM(K21:L21)</f>
        <v>19</v>
      </c>
      <c r="N21" s="27" t="str">
        <f>IF(M21=0,"Neaktivno", IF(M21&gt;89.9,"A",IF(M21&gt;79.9,"B",IF(M21&gt;69.9,"C",IF(M21&gt;59.9,"D",IF(M21&gt;49.9,"E","F"))))))</f>
        <v>F</v>
      </c>
    </row>
    <row r="22" spans="1:14" ht="15.5" thickTop="1" thickBot="1" x14ac:dyDescent="0.4">
      <c r="A22" s="20">
        <v>19</v>
      </c>
      <c r="B22" s="39">
        <v>129</v>
      </c>
      <c r="C22" s="39">
        <v>2018</v>
      </c>
      <c r="D22" s="5"/>
      <c r="E22" s="21"/>
      <c r="F22" s="22"/>
      <c r="G22" s="28"/>
      <c r="H22" s="5">
        <v>25</v>
      </c>
      <c r="I22" s="5"/>
      <c r="J22" s="5">
        <v>24</v>
      </c>
      <c r="K22" s="27">
        <f>IF(J22&gt;0,SUM(J22,E22:F22),SUM(E22:F22,I22))+IF(H22&gt;0,SUM(H22),SUM(G22))</f>
        <v>49</v>
      </c>
      <c r="L22" s="5"/>
      <c r="M22" s="28">
        <f>SUM(K22:L22)</f>
        <v>49</v>
      </c>
      <c r="N22" s="27" t="str">
        <f t="shared" ref="N22:N24" si="3">IF(M22=0,"Neaktivno", IF(M22&gt;89.9,"A",IF(M22&gt;79.9,"B",IF(M22&gt;69.9,"C",IF(M22&gt;59.9,"D",IF(M22&gt;49.9,"E","F"))))))</f>
        <v>F</v>
      </c>
    </row>
    <row r="23" spans="1:14" ht="15.5" thickTop="1" thickBot="1" x14ac:dyDescent="0.4">
      <c r="A23" s="20">
        <v>20</v>
      </c>
      <c r="B23" s="39">
        <v>93</v>
      </c>
      <c r="C23" s="39">
        <v>2018</v>
      </c>
      <c r="D23" s="20"/>
      <c r="E23" s="21"/>
      <c r="F23" s="22"/>
      <c r="G23" s="38"/>
      <c r="H23" s="51">
        <v>26</v>
      </c>
      <c r="I23" s="51"/>
      <c r="J23" s="51">
        <v>20</v>
      </c>
      <c r="K23" s="27">
        <f>IF(J23&gt;0,SUM(J23,E23:F23),SUM(E23:F23,I23))+IF(H23&gt;0,SUM(H23),SUM(G23))</f>
        <v>46</v>
      </c>
      <c r="L23" s="51"/>
      <c r="M23" s="38">
        <f>SUM(K23:L23)</f>
        <v>46</v>
      </c>
      <c r="N23" s="27" t="str">
        <f t="shared" si="3"/>
        <v>F</v>
      </c>
    </row>
    <row r="24" spans="1:14" ht="15.5" thickTop="1" thickBot="1" x14ac:dyDescent="0.4">
      <c r="A24" s="14">
        <v>21</v>
      </c>
      <c r="B24" s="40">
        <v>119</v>
      </c>
      <c r="C24" s="40">
        <v>2018</v>
      </c>
      <c r="D24" s="14"/>
      <c r="E24" s="15"/>
      <c r="F24" s="16"/>
      <c r="G24" s="40"/>
      <c r="H24" s="52"/>
      <c r="I24" s="52"/>
      <c r="J24" s="52">
        <v>23</v>
      </c>
      <c r="K24" s="27">
        <f>IF(J24&gt;0,SUM(J24,E24:F24),SUM(E24:F24,I24))+IF(H24&gt;0,SUM(H24),SUM(G24))</f>
        <v>23</v>
      </c>
      <c r="L24" s="52"/>
      <c r="M24" s="40">
        <f>SUM(K24:L24)</f>
        <v>23</v>
      </c>
      <c r="N24" s="31" t="str">
        <f t="shared" si="3"/>
        <v>F</v>
      </c>
    </row>
    <row r="25" spans="1:14" ht="15" thickTop="1" x14ac:dyDescent="0.35">
      <c r="A25" s="4"/>
      <c r="B25" s="2"/>
      <c r="C25" s="2"/>
      <c r="D25" s="2"/>
    </row>
    <row r="26" spans="1:14" x14ac:dyDescent="0.35">
      <c r="A26" s="4"/>
      <c r="B26" s="2"/>
      <c r="C26" s="2"/>
      <c r="D26" s="2"/>
    </row>
    <row r="27" spans="1:14" x14ac:dyDescent="0.35">
      <c r="A27" s="4"/>
      <c r="B27" s="2"/>
      <c r="C27" s="2"/>
      <c r="D27" s="2"/>
    </row>
    <row r="28" spans="1:14" x14ac:dyDescent="0.35">
      <c r="A28" s="4"/>
      <c r="B28" s="2"/>
      <c r="C28" s="2"/>
      <c r="D28" s="2"/>
    </row>
    <row r="29" spans="1:14" x14ac:dyDescent="0.35">
      <c r="A29" s="4"/>
      <c r="B29" s="2"/>
      <c r="C29" s="2"/>
      <c r="D29" s="2"/>
    </row>
    <row r="30" spans="1:14" x14ac:dyDescent="0.35">
      <c r="A30" s="4"/>
      <c r="B30" s="2"/>
      <c r="C30" s="2"/>
      <c r="D30" s="2"/>
    </row>
    <row r="31" spans="1:14" x14ac:dyDescent="0.35">
      <c r="A31" s="4"/>
      <c r="B31" s="2"/>
      <c r="C31" s="2"/>
      <c r="D31" s="2"/>
    </row>
    <row r="32" spans="1:14" x14ac:dyDescent="0.35">
      <c r="A32" s="4"/>
      <c r="B32" s="2"/>
      <c r="C32" s="2"/>
      <c r="D32" s="2"/>
    </row>
    <row r="33" spans="1:4" x14ac:dyDescent="0.35">
      <c r="A33" s="4"/>
      <c r="B33" s="2"/>
      <c r="C33" s="2"/>
      <c r="D33" s="2"/>
    </row>
  </sheetData>
  <mergeCells count="4">
    <mergeCell ref="A20:N20"/>
    <mergeCell ref="B1:C2"/>
    <mergeCell ref="D1:D2"/>
    <mergeCell ref="A1:A2"/>
  </mergeCells>
  <conditionalFormatting sqref="N1:N1048576">
    <cfRule type="cellIs" dxfId="1" priority="1" operator="equal">
      <formula>"Neaktivno"</formula>
    </cfRule>
    <cfRule type="cellIs" dxfId="0" priority="2" operator="equal">
      <formula>"F"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</dc:creator>
  <cp:lastModifiedBy>neman</cp:lastModifiedBy>
  <dcterms:created xsi:type="dcterms:W3CDTF">2015-06-05T18:17:20Z</dcterms:created>
  <dcterms:modified xsi:type="dcterms:W3CDTF">2022-05-30T10:20:10Z</dcterms:modified>
</cp:coreProperties>
</file>